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omments1.xml" ContentType="application/vnd.openxmlformats-officedocument.spreadsheetml.comments+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omments2.xml" ContentType="application/vnd.openxmlformats-officedocument.spreadsheetml.comments+xml"/>
  <Override PartName="/xl/persons/person.xml" ContentType="application/vnd.ms-excel.person+xml"/>
  <Override PartName="/xl/featurePropertyBag/featurePropertyBag.xml" ContentType="application/vnd.ms-excel.featurepropertyba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525"/>
  <fileSharing readOnlyRecommended="1"/>
  <workbookPr defaultThemeVersion="166925"/>
  <mc:AlternateContent xmlns:mc="http://schemas.openxmlformats.org/markup-compatibility/2006">
    <mc:Choice Requires="x15">
      <x15ac:absPath xmlns:x15ac="http://schemas.microsoft.com/office/spreadsheetml/2010/11/ac" url="/Users/leonardbrown/Library/Mobile Documents/com~apple~CloudDocs/9TIM/"/>
    </mc:Choice>
  </mc:AlternateContent>
  <xr:revisionPtr revIDLastSave="0" documentId="8_{5A3B6517-3402-BB45-B7D8-14E6EEF11150}" xr6:coauthVersionLast="47" xr6:coauthVersionMax="47" xr10:uidLastSave="{00000000-0000-0000-0000-000000000000}"/>
  <bookViews>
    <workbookView xWindow="0" yWindow="520" windowWidth="23360" windowHeight="13680" xr2:uid="{51658058-8315-A640-B733-1DFC39D6EEC8}"/>
  </bookViews>
  <sheets>
    <sheet name="LEARNING" sheetId="4" r:id="rId1"/>
    <sheet name="INFERENCE" sheetId="10" r:id="rId2"/>
  </sheets>
  <definedNames>
    <definedName name="TIM_DOMAINC_HIGH_RES">_xlfn.LAMBDA(_xlpm.X,_xlpm.Y,TIM_HBLAU(_xlpm.X,_xlpm.Y))</definedName>
    <definedName name="TIM_DOMAINC_INSIDE_DOMAIN">_xlfn.LAMBDA(_xlpm.X,_xlpm.Y,AND(_xlpm.X&gt;=-5,_xlpm.X&lt;=5,_xlpm.Y&gt;=-5,_xlpm.Y&lt;=5))</definedName>
    <definedName name="TIM_DOMAINC_LOW_RES" localSheetId="1">_xlfn.LAMBDA(_xlpm.X,_xlpm.Y,_xlfn.LET(_xlpm.W,INFERENCE!TIM_DOMAINC_WEIGHTS(),SUM(_xlpm.W*_xlfn.VSTACK(1,_xlpm.X,_xlpm.Y,_xlpm.X^2,_xlpm.X*_xlpm.Y,_xlpm.Y^2,_xlpm.X^3,_xlpm.X^2*_xlpm.Y,_xlpm.X*_xlpm.Y^2))))</definedName>
    <definedName name="TIM_DOMAINC_LOW_RES">_xlfn.LAMBDA(_xlpm.X,_xlpm.Y,_xlfn.LET(_xlpm.W,TIM_DOMAINC_WEIGHTS(),SUM(_xlpm.W*_xlfn.VSTACK(1,_xlpm.X,_xlpm.Y,_xlpm.X^2,_xlpm.X*_xlpm.Y,_xlpm.Y^2,_xlpm.X^3,_xlpm.X^2*_xlpm.Y,_xlpm.X*_xlpm.Y^2))))</definedName>
    <definedName name="TIM_DOMAINC_PREDICT" localSheetId="1">_xlfn.LAMBDA(_xlpm.X,_xlpm.Y,IF(NOT(TIM_DOMAINC_INSIDE_DOMAIN(_xlpm.X,_xlpm.Y)),10000,IF(INFERENCE!TIM_PROMPT_RESOLUTION()="HI_RES",TIM_DOMAINC_HIGH_RES(_xlpm.X,_xlpm.Y),INFERENCE!TIM_DOMAINC_LOW_RES(_xlpm.X,_xlpm.Y))))</definedName>
    <definedName name="TIM_DOMAINC_PREDICT">_xlfn.LAMBDA(_xlpm.X,_xlpm.Y,IF(NOT(TIM_DOMAINC_INSIDE_DOMAIN(_xlpm.X,_xlpm.Y)),10000,IF(TIM_PROMPT_RESOLUTION()="HI_RES",TIM_DOMAINC_HIGH_RES(_xlpm.X,_xlpm.Y),TIM_DOMAINC_LOW_RES(_xlpm.X,_xlpm.Y))))</definedName>
    <definedName name="TIM_DOMAINC_WEIGHTS" localSheetId="1">_xlfn.LAMBDA(_xlfn.TOCOL(INFERENCE!$C$19:$C$27))</definedName>
    <definedName name="TIM_DOMAINC_WEIGHTS">_xlfn.LAMBDA(_xlfn.TOCOL(#REF!))</definedName>
    <definedName name="TIM_ENCODE9">_xlfn.LAMBDA(_xlpm.X,_xlpm.Y,_xlfn.LET(_xlpm.C1_,"Encode X and Y into TIM’s nine selected polynomial features",_xlpm.EncodedValues,_xlfn.HSTACK(1,_xlpm.X,_xlpm.Y,_xlpm.X^2,_xlpm.X*_xlpm.Y,_xlpm.Y^2,_xlpm.X^3,_xlpm.X^2*_xlpm.Y,_xlpm.X*_xlpm.Y^2),_xlpm.C2_,"Basis order: 1, x, y, x^2, x*y, y^2, x^3, x^2*y, x*y^2",_xlpm.EncodedValues))</definedName>
    <definedName name="TIM_GLOOP_RUN" localSheetId="1">_xlfn.LAMBDA(_xlfn.LET(_xlpm.SX,INFERENCE!TIM_PROMPT_START_X(),_xlpm.SY,INFERENCE!TIM_PROMPT_START_Y(),_xlpm.EX,INFERENCE!TIM_PROMPT_END_X(),_xlpm.EY,INFERENCE!TIM_PROMPT_END_Y(),_xlpm.HL,TIM_PROMPT_HOP_LENGTH(),_xlpm.MCC,TIM_PROMPT_MIN_COURSE_CHANGE(),_xlpm.ASTEP,TIM_PROMPT_ANGLE_STEP(),_xlpm.VR,TIM_PROMPT_VISITED_RADIUS(),_xlpm.Head,TIM_PROMPT_HEADING,_xlpm.Walk,_xlfn.LAMBDA(_xlpm.Self,_xlpm.Coords,_xlpm.ArrNU,_xlpm.ArrND,_xlpm.ArrScore,_xlpm.Total,_xlfn.LET(_xlpm.N,ROWS(_xlpm.Coords),_xlpm.CX,INDEX(_xlpm.Coords,_xlpm.N,1),_xlpm.CY,INDEX(_xlpm.Coords,_xlpm.N,2),_xlpm.DG,TIM_PROMPT_DISTANCE(_xlpm.CX,_xlpm.CY,_xlpm.EX,_xlpm.EY),_xlpm.CZ,INFERENCE!TIM_DOMAINC_PREDICT(_xlpm.CX,_xlpm.CY),_xlpm.Hin,IF(_xlpm.N=1,"",_xlpm.Head(INDEX(_xlpm.Coords,_xlpm.N-1,1),INDEX(_xlpm.Coords,_xlpm.N-1,2),_xlpm.CX,_xlpm.CY)),_xlpm.ThisRow,_xlfn.HSTACK(_xlpm.N-1,_xlpm.CX,_xlpm.CY,_xlpm.CZ,_xlpm.Hin,IF(_xlpm.N=1,0,_xlpm.ArrNU),IF(_xlpm.N=1,0,_xlpm.ArrND),IF(_xlpm.N=1,0,_xlpm.ArrScore),_xlpm.Total,_xlpm.DG),IF(OR(_xlpm.DG&lt;0.000000000001,_xlpm.N-1&gt;=TIM_PROMPT_MAX_HOPS()),_xlpm.ThisRow,_xlfn.LET(_xlpm.Ang,RADIANS(_xlfn.SEQUENCE(360/_xlpm.ASTEP,,0,_xlpm.ASTEP)),_xlpm.Ord,_xlfn.HSTACK(_xlpm.CX+_xlpm.HL*COS(_xlpm.Ang),_xlpm.CY+_xlpm.HL*SIN(_xlpm.Ang)),_xlpm.AllPts,_xlfn.VSTACK(_xlpm.Ord,_xlfn.HSTACK(_xlpm.EX,_xlpm.EY)),_xlpm.Geo,_xlfn._xlws.FILTER(_xlpm.AllPts,_xlfn.VSTACK(_xlfn.SEQUENCE(360/_xlpm.ASTEP,,1,0)&gt;0,_xlpm.DG&lt;=_xlpm.HL)),_xlpm.PrevH,IF(_xlpm.N&lt;2,0,_xlpm.Head(INDEX(_xlpm.Coords,_xlpm.N-1,1),INDEX(_xlpm.Coords,_xlpm.N-1,2),_xlpm.CX,_xlpm.CY)),_xlpm.LegalMask,_xlfn.BYROW(_xlpm.Geo,_xlfn.LAMBDA(_xlpm.Q,_xlfn.LET(_xlpm.PX,INDEX(_xlpm.Q,1,1),_xlpm.PY,INDEX(_xlpm.Q,1,2),_xlpm.VisitedOK,MIN(SQRT((_xlfn.CHOOSECOLS(_xlpm.Coords,1)-_xlpm.PX)^2+(_xlfn.CHOOSECOLS(_xlpm.Coords,2)-_xlpm.PY)^2))&gt;=_xlpm.VR,_xlpm.NewH,_xlpm.Head(_xlpm.CX,_xlpm.CY,_xlpm.PX,_xlpm.PY),_xlpm.Dif,ABS(_xlpm.PrevH-_xlpm.NewH),_xlpm.CourseOK,IF(_xlpm.N&lt;2,TRUE,MIN(_xlpm.Dif,360-_xlpm.Dif)&gt;_xlpm.MCC+0.0000000001),AND(_xlpm.VisitedOK,_xlpm.CourseOK)))),_xlpm.LegalCount,SUM(--_xlpm.LegalMask),IF(_xlpm.LegalCount=0,_xlfn.VSTACK(_xlpm.ThisRow,_xlpm.ThisRow),_xlfn.LET(_xlpm.Pts,_xlfn._xlws.FILTER(_xlpm.Geo,_xlpm.LegalMask),_xlpm.PXs,_xlfn.CHOOSECOLS(_xlpm.Pts,1),_xlpm.PYs,_xlfn.CHOOSECOLS(_xlpm.Pts,2),_xlpm.CandZ,_xlfn.MAP(_xlpm.PXs,_xlpm.PYs,_xlfn.LAMBDA(_xlpm.A,_xlpm.B,INFERENCE!TIM_DOMAINC_PREDICT(_xlpm.A,_xlpm.B))),_xlpm.Up,IF(_xlpm.CandZ-_xlpm.CZ&gt;0,_xlpm.CandZ-_xlpm.CZ,0),_xlpm.Dists,SQRT((_xlpm.EX-_xlpm.PXs)^2+(_xlpm.EY-_xlpm.PYs)^2),_xlpm.MinU,MIN(_xlpm.Up),_xlpm.MaxU,MAX(_xlpm.Up),_xlpm.MinD,MIN(_xlpm.Dists),_xlpm.MaxD,MAX(_xlpm.Dists),_xlpm.NU,IF(_xlpm.MaxU=_xlpm.MinU,0,(_xlpm.Up-_xlpm.MinU)/(_xlpm.MaxU-_xlpm.MinU)),_xlpm.ND,IF(_xlpm.MaxD=_xlpm.MinD,0,(_xlpm.Dists-_xlpm.MinD)/(_xlpm.MaxD-_xlpm.MinD)),_xlpm.Scores,_xlpm.NU+_xlpm.ND,_xlpm.Heads,_xlfn.MAP(_xlpm.PXs,_xlpm.PYs,_xlfn.LAMBDA(_xlpm.A,_xlpm.B,_xlpm.Head(_xlpm.CX,_xlpm.CY,_xlpm.A,_xlpm.B))),_xlpm.MinS,MIN(_xlpm.Scores),_xlpm.Best,_xlfn._xlws.FILTER(_xlfn.HSTACK(_xlpm.Pts,_xlpm.NU,_xlpm.ND,_xlpm.Scores,_xlpm.Dists,_xlpm.Heads),ABS(_xlpm.Scores-_xlpm.MinS)&lt;=0.000000000001),_xlpm.CloseD,MIN(_xlfn.CHOOSECOLS(_xlpm.Best,6)),_xlpm.Closest,_xlfn._xlws.FILTER(_xlpm.Best,ABS(_xlfn.CHOOSECOLS(_xlpm.Best,6)-_xlpm.CloseD)&lt;=0.000000000001),_xlpm.Pick,_xlfn.CHOOSEROWS(_xlpm.Closest,_xlfn.XMATCH(MIN(_xlfn.CHOOSECOLS(_xlpm.Closest,7)),_xlfn.CHOOSECOLS(_xlpm.Closest,7),0)),_xlfn.VSTACK(_xlpm.ThisRow,_xlpm.Self(_xlpm.Self,_xlfn.VSTACK(_xlpm.Coords,_xlfn.TAKE(_xlpm.Pick,,2)),INDEX(_xlpm.Pick,1,3),INDEX(_xlpm.Pick,1,4),INDEX(_xlpm.Pick,1,5),_xlpm.Total+INDEX(_xlpm.Pick,1,5))))))))),_xlpm.Walk(_xlpm.Walk,_xlfn.HSTACK(_xlpm.SX,_xlpm.SY),0,0,0,0)))</definedName>
    <definedName name="TIM_GLOOP_RUN">_xlfn.LAMBDA(_xlfn.LET(_xlpm.SX,TIM_PROMPT_START_X(),_xlpm.SY,TIM_PROMPT_START_Y(),_xlpm.EX,TIM_PROMPT_END_X(),_xlpm.EY,TIM_PROMPT_END_Y(),_xlpm.HL,TIM_PROMPT_HOP_LENGTH(),_xlpm.MCC,TIM_PROMPT_MIN_COURSE_CHANGE(),_xlpm.ASTEP,TIM_PROMPT_ANGLE_STEP(),_xlpm.VR,TIM_PROMPT_VISITED_RADIUS(),_xlpm.Head,TIM_PROMPT_HEADING,_xlpm.Walk,_xlfn.LAMBDA(_xlpm.Self,_xlpm.Coords,_xlpm.ArrNU,_xlpm.ArrND,_xlpm.ArrScore,_xlpm.Total,_xlfn.LET(_xlpm.N,ROWS(_xlpm.Coords),_xlpm.CX,INDEX(_xlpm.Coords,_xlpm.N,1),_xlpm.CY,INDEX(_xlpm.Coords,_xlpm.N,2),_xlpm.DG,TIM_PROMPT_DISTANCE(_xlpm.CX,_xlpm.CY,_xlpm.EX,_xlpm.EY),_xlpm.CZ,TIM_DOMAINC_PREDICT(_xlpm.CX,_xlpm.CY),_xlpm.Hin,IF(_xlpm.N=1,"",_xlpm.Head(INDEX(_xlpm.Coords,_xlpm.N-1,1),INDEX(_xlpm.Coords,_xlpm.N-1,2),_xlpm.CX,_xlpm.CY)),_xlpm.ThisRow,_xlfn.HSTACK(_xlpm.N-1,_xlpm.CX,_xlpm.CY,_xlpm.CZ,_xlpm.Hin,IF(_xlpm.N=1,0,_xlpm.ArrNU),IF(_xlpm.N=1,0,_xlpm.ArrND),IF(_xlpm.N=1,0,_xlpm.ArrScore),_xlpm.Total,_xlpm.DG),IF(OR(_xlpm.DG&lt;0.000000000001,_xlpm.N-1&gt;=TIM_PROMPT_MAX_HOPS()),_xlpm.ThisRow,_xlfn.LET(_xlpm.Ang,RADIANS(_xlfn.SEQUENCE(360/_xlpm.ASTEP,,0,_xlpm.ASTEP)),_xlpm.Ord,_xlfn.HSTACK(_xlpm.CX+_xlpm.HL*COS(_xlpm.Ang),_xlpm.CY+_xlpm.HL*SIN(_xlpm.Ang)),_xlpm.AllPts,_xlfn.VSTACK(_xlpm.Ord,_xlfn.HSTACK(_xlpm.EX,_xlpm.EY)),_xlpm.Geo,_xlfn._xlws.FILTER(_xlpm.AllPts,_xlfn.VSTACK(_xlfn.SEQUENCE(360/_xlpm.ASTEP,,1,0)&gt;0,_xlpm.DG&lt;=_xlpm.HL)),_xlpm.PrevH,IF(_xlpm.N&lt;2,0,_xlpm.Head(INDEX(_xlpm.Coords,_xlpm.N-1,1),INDEX(_xlpm.Coords,_xlpm.N-1,2),_xlpm.CX,_xlpm.CY)),_xlpm.LegalMask,_xlfn.BYROW(_xlpm.Geo,_xlfn.LAMBDA(_xlpm.Q,_xlfn.LET(_xlpm.PX,INDEX(_xlpm.Q,1,1),_xlpm.PY,INDEX(_xlpm.Q,1,2),_xlpm.VisitedOK,MIN(SQRT((_xlfn.CHOOSECOLS(_xlpm.Coords,1)-_xlpm.PX)^2+(_xlfn.CHOOSECOLS(_xlpm.Coords,2)-_xlpm.PY)^2))&gt;=_xlpm.VR,_xlpm.NewH,_xlpm.Head(_xlpm.CX,_xlpm.CY,_xlpm.PX,_xlpm.PY),_xlpm.Dif,ABS(_xlpm.PrevH-_xlpm.NewH),_xlpm.CourseOK,IF(_xlpm.N&lt;2,TRUE,MIN(_xlpm.Dif,360-_xlpm.Dif)&gt;_xlpm.MCC+0.0000000001),AND(_xlpm.VisitedOK,_xlpm.CourseOK)))),_xlpm.LegalCount,SUM(--_xlpm.LegalMask),IF(_xlpm.LegalCount=0,_xlfn.VSTACK(_xlpm.ThisRow,_xlpm.ThisRow),_xlfn.LET(_xlpm.Pts,_xlfn._xlws.FILTER(_xlpm.Geo,_xlpm.LegalMask),_xlpm.PXs,_xlfn.CHOOSECOLS(_xlpm.Pts,1),_xlpm.PYs,_xlfn.CHOOSECOLS(_xlpm.Pts,2),_xlpm.CandZ,_xlfn.MAP(_xlpm.PXs,_xlpm.PYs,_xlfn.LAMBDA(_xlpm.A,_xlpm.B,TIM_DOMAINC_PREDICT(_xlpm.A,_xlpm.B))),_xlpm.Up,IF(_xlpm.CandZ-_xlpm.CZ&gt;0,_xlpm.CandZ-_xlpm.CZ,0),_xlpm.Dists,SQRT((_xlpm.EX-_xlpm.PXs)^2+(_xlpm.EY-_xlpm.PYs)^2),_xlpm.MinU,MIN(_xlpm.Up),_xlpm.MaxU,MAX(_xlpm.Up),_xlpm.MinD,MIN(_xlpm.Dists),_xlpm.MaxD,MAX(_xlpm.Dists),_xlpm.NU,IF(_xlpm.MaxU=_xlpm.MinU,0,(_xlpm.Up-_xlpm.MinU)/(_xlpm.MaxU-_xlpm.MinU)),_xlpm.ND,IF(_xlpm.MaxD=_xlpm.MinD,0,(_xlpm.Dists-_xlpm.MinD)/(_xlpm.MaxD-_xlpm.MinD)),_xlpm.Scores,_xlpm.NU+_xlpm.ND,_xlpm.Heads,_xlfn.MAP(_xlpm.PXs,_xlpm.PYs,_xlfn.LAMBDA(_xlpm.A,_xlpm.B,_xlpm.Head(_xlpm.CX,_xlpm.CY,_xlpm.A,_xlpm.B))),_xlpm.MinS,MIN(_xlpm.Scores),_xlpm.Best,_xlfn._xlws.FILTER(_xlfn.HSTACK(_xlpm.Pts,_xlpm.NU,_xlpm.ND,_xlpm.Scores,_xlpm.Dists,_xlpm.Heads),ABS(_xlpm.Scores-_xlpm.MinS)&lt;=0.000000000001),_xlpm.CloseD,MIN(_xlfn.CHOOSECOLS(_xlpm.Best,6)),_xlpm.Closest,_xlfn._xlws.FILTER(_xlpm.Best,ABS(_xlfn.CHOOSECOLS(_xlpm.Best,6)-_xlpm.CloseD)&lt;=0.000000000001),_xlpm.Pick,_xlfn.CHOOSEROWS(_xlpm.Closest,_xlfn.XMATCH(MIN(_xlfn.CHOOSECOLS(_xlpm.Closest,7)),_xlfn.CHOOSECOLS(_xlpm.Closest,7),0)),_xlfn.VSTACK(_xlpm.ThisRow,_xlpm.Self(_xlpm.Self,_xlfn.VSTACK(_xlpm.Coords,_xlfn.TAKE(_xlpm.Pick,,2)),INDEX(_xlpm.Pick,1,3),INDEX(_xlpm.Pick,1,4),INDEX(_xlpm.Pick,1,5),_xlpm.Total+INDEX(_xlpm.Pick,1,5))))))))),_xlpm.Walk(_xlpm.Walk,_xlfn.HSTACK(_xlpm.SX,_xlpm.SY),0,0,0,0)))</definedName>
    <definedName name="TIM_HBLAU">_xlfn.LAMBDA(_xlpm.X,_xlpm.Y,_xlfn.LET(_xlpm.C1_,"FUNCTION: TIM_HBLAU",_xlpm.C2_,"PURPOSE: Calculate the true Himmelblau terrain height Z for coordinates X and Y",_xlpm.C3_,"INPUT: X - x coordinate",_xlpm.C4_,"INPUT: Y - y coordinate",_xlpm.C5_,"OUTPUT: Z - Himmelblau function value at X,Y",_xlpm.C6_,"FUNCTION: Z=(X^2+Y-11)^2+(X+Y^2-7)^2",_xlpm.C7_,"AUTHOR: Leonard Brown and OpenAI",_xlpm.C8_,"DATE: September 8, 2026",_xlpm.Z,(_xlpm.X^2+_xlpm.Y-11)^2+(_xlpm.X+_xlpm.Y^2-7)^2,_xlpm.Z))</definedName>
    <definedName name="TIM_INFER" localSheetId="1">_xlfn.LAMBDA(_xlfn.VSTACK({"Hop","X","Y","Z","Heading","Norm Uphill","Norm Distance","Score","Cumulative Decision Score","Distance"},INFERENCE!TIM_GLOOP_RUN()))</definedName>
    <definedName name="TIM_INFER">_xlfn.LAMBDA(_xlfn.VSTACK({"Hop","X","Y","Z","Heading","Norm Uphill","Norm Distance","Score","Cumulative Decision Score","Distance"},TIM_GLOOP_RUN()))</definedName>
    <definedName name="TIM_NOISE">_xlfn.LAMBDA(_xlpm.SIGMA,_xlpm.N,_xlfn.LET(_xlpm.C1_,"FUNCTION: TIM_NOISE",_xlpm.C2_,"PURPOSE: Generate N normally distributed random noise values",_xlpm.C3_,"INPUT: SIGMA - standard deviation",_xlpm.C4_,"INPUT: N - number of random values",_xlpm.C5_,"OUTPUT: N values with mean 0 and specified sigma",_xlpm.C6_,"AUTHOR: Leonard Brown and OpenAI",_xlpm.C7_,"DATE: September 8, 2026",_xlpm.Noise,_xlfn.NORM.S.INV(_xlfn.RANDARRAY(_xlpm.N,1,0.000001,0.999999))*_xlpm.SIGMA,_xlpm.Noise))</definedName>
    <definedName name="TIM_PROMPT_ANGLE_STEP">_xlfn.LAMBDA(15)</definedName>
    <definedName name="TIM_PROMPT_DISTANCE" comment="Euclidean distance matching prompt.rules.code.distance.">_xlfn.LAMBDA(_xlpm.AX,_xlpm.AY,_xlpm.BX,_xlpm.BY,SQRT((_xlpm.BX-_xlpm.AX)^2+(_xlpm.BY-_xlpm.AY)^2))</definedName>
    <definedName name="TIM_PROMPT_END_X" localSheetId="1">_xlfn.LAMBDA(INFERENCE!$C$9)</definedName>
    <definedName name="TIM_PROMPT_END_X">_xlfn.LAMBDA(#REF!)</definedName>
    <definedName name="TIM_PROMPT_END_Y" localSheetId="1">_xlfn.LAMBDA(INFERENCE!$D$9)</definedName>
    <definedName name="TIM_PROMPT_END_Y">_xlfn.LAMBDA(#REF!)</definedName>
    <definedName name="TIM_PROMPT_HEADING" comment="Heading in degrees from point A to B, normalized to 0-360.">_xlfn.LAMBDA(_xlpm.AX,_xlpm.AY,_xlpm.BX,_xlpm.BY,MOD(DEGREES(ATAN2(_xlpm.BX-_xlpm.AX,_xlpm.BY-_xlpm.AY)),360))</definedName>
    <definedName name="TIM_PROMPT_HOP_LENGTH">_xlfn.LAMBDA(1)</definedName>
    <definedName name="TIM_PROMPT_MAX_HOPS">_xlfn.LAMBDA(1000)</definedName>
    <definedName name="TIM_PROMPT_MIN_COURSE_CHANGE">_xlfn.LAMBDA(15)</definedName>
    <definedName name="TIM_PROMPT_RESOLUTION" localSheetId="1">_xlfn.LAMBDA(INFERENCE!$D$10)</definedName>
    <definedName name="TIM_PROMPT_RESOLUTION">_xlfn.LAMBDA(#REF!)</definedName>
    <definedName name="TIM_PROMPT_START_X" localSheetId="1">_xlfn.LAMBDA(INFERENCE!$C$8)</definedName>
    <definedName name="TIM_PROMPT_START_X">_xlfn.LAMBDA(#REF!)</definedName>
    <definedName name="TIM_PROMPT_START_Y" localSheetId="1">_xlfn.LAMBDA(INFERENCE!$D$8)</definedName>
    <definedName name="TIM_PROMPT_START_Y">_xlfn.LAMBDA(#REF!)</definedName>
    <definedName name="TIM_PROMPT_VISITED_RADIUS">_xlfn.LAMBDA(0.25)</definedName>
    <definedName name="TIM_RAND_BETWEEN2">_xlfn.LAMBDA(_xlpm.MinValue,_xlpm.MaxValue,_xlpm.Count,_xlfn.LET(_xlpm.C1_,"FUNCTION: TIM_RAND_BETWEEN2",_xlpm.C2_,"PURPOSE: Generate Count random coordinate pairs between MinValue and MaxValue",_xlpm.C3_,"INPUT: MinValue - lower bound",_xlpm.C4_,"INPUT: MaxValue - upper bound",_xlpm.C5_,"INPUT: Count - number of coordinate pairs",_xlpm.C6_,"OUTPUT: Count by 2 spilled array",_xlpm.C7_,"AUTHOR: Leonard Brown and OpenAI",_xlpm.C8_,"DATE: September 8, 2026",_xlpm.Result,_xlpm.MinValue+(_xlpm.MaxValue-_xlpm.MinValue)*_xlfn.RANDARRAY(_xlpm.Count,2),_xlpm.Result))</definedName>
    <definedName name="TIM_RANGE">_xlfn.LAMBDA(_xlpm.StartCell,_xlpm.Count,_xlfn.LET(_xlpm.C1_,"FUNCTION: TIM_RANGE",_xlpm.C2_,"PURPOSE: Return a vertical range beginning at StartCell with Count rows",_xlpm.C3_,"INPUT: StartCell - first cell in range",_xlpm.C4_,"INPUT: Count - number of rows",_xlpm.C5_,"OUTPUT: Vertical range reference",_xlpm.C6_,"AUTHOR: Leonard Brown and OpenAI",_xlpm.C7_,"DATE: September 8, 2026",_xlpm.Result,OFFSET(_xlpm.StartCell,0,0,_xlpm.Count,1),_xlpm.Result))</definedName>
    <definedName name="TIM_RLS9">_xlfn.LAMBDA(_xlpm.Step,_xlpm.PreviousState,_xlpm.EncodedObservation,_xlpm.ObservedZ,
_xlfn.LET(
_xlpm.CommentPurpose,N("PURPOSE: TIM_RLS9 performs one Recursive Least Squares update for a nine-parameter model. It returns one row containing the 9 updated weights followed by the 81 elements of the updated 9 x 9 P matrix."),
_xlpm.CommentParameters,N("PARAMETERS: Step is the learning-step number; PreviousState is the prior 90-value row containing 9 weights and 81 P-matrix values; EncodedObservation is the current nine-element feature vector; ObservedZ is the current measured response."),
_xlpm.CommentInitialization,N("INITIALIZATION: When Step=0, the function ignores the observation and returns zero weights with P0 = 1,000,000 x I9. The large diagonal P0 represents very little initial information and allows the observations to determine the learned weights."),
_xlpm.InitialPScale,1000000,
_xlpm.InitialState,_xlfn.HSTACK(0,0,0,0,0,0,0,0,0,_xlfn.TOROW(_xlpm.InitialPScale*_xlfn.MUNIT(9))),
IF(
_xlpm.Step=0,
_xlpm.InitialState,
_xlfn.LET(
_xlpm.StateRow,_xlfn.TOROW(_xlpm.PreviousState),
_xlpm.PreviousWeights,_xlfn.TAKE(_xlpm.StateRow,,9),
_xlpm.PreviousP,_xlfn.WRAPROWS(_xlfn.DROP(_xlpm.StateRow,,9),9),
_xlpm.FeatureVector,_xlfn.TOCOL(_xlpm.EncodedObservation),
_xlpm.PredictedZ,MMULT(_xlpm.PreviousWeights,_xlpm.FeatureVector),
_xlpm.PredictionError,_xlpm.ObservedZ-_xlpm.PredictedZ,
_xlpm.PhiP,MMULT(_xlpm.PreviousP,_xlpm.FeatureVector),
_xlpm.GainDenominator,1+MMULT(TRANSPOSE(_xlpm.FeatureVector),_xlpm.PhiP),
_xlpm.GainVector,_xlpm.PhiP/_xlpm.GainDenominator,
_xlpm.UpdatedWeights,_xlpm.PreviousWeights+TRANSPOSE(_xlpm.GainVector)*_xlpm.PredictionError,
_xlpm.UpdatedP,_xlpm.PreviousP-MMULT(_xlpm.GainVector,MMULT(TRANSPOSE(_xlpm.FeatureVector),_xlpm.PreviousP)),
_xlfn.HSTACK(_xlpm.UpdatedWeights,_xlfn.TOROW(_xlpm.UpdatedP))
)
)
)
)</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0" i="10" l="1"/>
  <c r="D15" i="10"/>
  <c r="B23" i="4" l="1" a="1"/>
  <c r="B23" i="4" s="1"/>
  <c r="F24" i="4" a="1"/>
  <c r="F24" i="4" s="1"/>
  <c r="C24" i="4" a="1"/>
  <c r="C24" i="4" s="1"/>
  <c r="E24" i="4" s="1" a="1"/>
  <c r="E24" i="4" s="1"/>
  <c r="A24" i="4"/>
  <c r="A25" i="4" s="1"/>
  <c r="A26" i="4" s="1"/>
  <c r="A27" i="4" s="1"/>
  <c r="A28" i="4" s="1"/>
  <c r="A29" i="4" s="1"/>
  <c r="A30" i="4" s="1"/>
  <c r="A31" i="4" s="1"/>
  <c r="A32" i="4" s="1"/>
  <c r="A33" i="4" s="1"/>
  <c r="A34" i="4" s="1"/>
  <c r="A35" i="4" s="1"/>
  <c r="A36" i="4" s="1"/>
  <c r="A37" i="4" s="1"/>
  <c r="A38" i="4" s="1"/>
  <c r="A39" i="4" s="1"/>
  <c r="A40" i="4" s="1"/>
  <c r="A41" i="4" s="1"/>
  <c r="A42" i="4" s="1"/>
  <c r="A43" i="4" s="1"/>
  <c r="A44" i="4" s="1"/>
  <c r="A45" i="4" s="1"/>
  <c r="A46" i="4" s="1"/>
  <c r="A47" i="4" s="1"/>
  <c r="A48" i="4" s="1"/>
  <c r="A49" i="4" s="1"/>
  <c r="A50" i="4" s="1"/>
  <c r="A51" i="4" s="1"/>
  <c r="A52" i="4" s="1"/>
  <c r="A53" i="4" s="1"/>
  <c r="A54" i="4" s="1"/>
  <c r="A55" i="4" s="1"/>
  <c r="A56" i="4" s="1"/>
  <c r="A57" i="4" s="1"/>
  <c r="A58" i="4" s="1"/>
  <c r="A59" i="4" s="1"/>
  <c r="A60" i="4" s="1"/>
  <c r="A61" i="4" s="1"/>
  <c r="A62" i="4" s="1"/>
  <c r="A63" i="4" s="1"/>
  <c r="A64" i="4" s="1"/>
  <c r="A65" i="4" s="1"/>
  <c r="A66" i="4" s="1"/>
  <c r="A67" i="4" s="1"/>
  <c r="A68" i="4" s="1"/>
  <c r="A69" i="4" s="1"/>
  <c r="A70" i="4" s="1"/>
  <c r="A71" i="4" s="1"/>
  <c r="A72" i="4" s="1"/>
  <c r="A73" i="4" s="1"/>
  <c r="A74" i="4" s="1"/>
  <c r="A75" i="4" s="1"/>
  <c r="A76" i="4" s="1"/>
  <c r="A77" i="4" s="1"/>
  <c r="A78" i="4" s="1"/>
  <c r="A79" i="4" s="1"/>
  <c r="A80" i="4" s="1"/>
  <c r="A81" i="4" s="1"/>
  <c r="A82" i="4" s="1"/>
  <c r="A83" i="4" s="1"/>
  <c r="A84" i="4" s="1"/>
  <c r="A85" i="4" s="1"/>
  <c r="A86" i="4" s="1"/>
  <c r="A87" i="4" s="1"/>
  <c r="A88" i="4" s="1"/>
  <c r="A89" i="4" s="1"/>
  <c r="A90" i="4" s="1"/>
  <c r="A91" i="4" s="1"/>
  <c r="A92" i="4" s="1"/>
  <c r="A93" i="4" s="1"/>
  <c r="A94" i="4" s="1"/>
  <c r="A95" i="4" s="1"/>
  <c r="A96" i="4" s="1"/>
  <c r="A97" i="4" s="1"/>
  <c r="A98" i="4" s="1"/>
  <c r="A99" i="4" s="1"/>
  <c r="A100" i="4" s="1"/>
  <c r="A101" i="4" s="1"/>
  <c r="A102" i="4" s="1"/>
  <c r="A103" i="4" s="1"/>
  <c r="A104" i="4" s="1"/>
  <c r="A105" i="4" s="1"/>
  <c r="A106" i="4" s="1"/>
  <c r="A107" i="4" s="1"/>
  <c r="A108" i="4" s="1"/>
  <c r="A109" i="4" s="1"/>
  <c r="A110" i="4" s="1"/>
  <c r="A111" i="4" s="1"/>
  <c r="A112" i="4" s="1"/>
  <c r="A113" i="4" s="1"/>
  <c r="A114" i="4" s="1"/>
  <c r="A115" i="4" s="1"/>
  <c r="A116" i="4" s="1"/>
  <c r="A117" i="4" s="1"/>
  <c r="A118" i="4" s="1"/>
  <c r="A119" i="4" s="1"/>
  <c r="A120" i="4" s="1"/>
  <c r="A121" i="4" s="1"/>
  <c r="A122" i="4" s="1"/>
  <c r="A123" i="4" s="1"/>
  <c r="A124" i="4" s="1"/>
  <c r="A125" i="4" s="1"/>
  <c r="A126" i="4" s="1"/>
  <c r="A127" i="4" s="1"/>
  <c r="A128" i="4" s="1"/>
  <c r="A129" i="4" s="1"/>
  <c r="A130" i="4" s="1"/>
  <c r="A131" i="4" s="1"/>
  <c r="A132" i="4" s="1"/>
  <c r="A133" i="4" s="1"/>
  <c r="A134" i="4" s="1"/>
  <c r="A135" i="4" s="1"/>
  <c r="A136" i="4" s="1"/>
  <c r="A137" i="4" s="1"/>
  <c r="A138" i="4" s="1"/>
  <c r="A139" i="4" s="1"/>
  <c r="A140" i="4" s="1"/>
  <c r="A141" i="4" s="1"/>
  <c r="A142" i="4" s="1"/>
  <c r="A143" i="4" s="1"/>
  <c r="A144" i="4" s="1"/>
  <c r="A145" i="4" s="1"/>
  <c r="A146" i="4" s="1"/>
  <c r="A147" i="4" s="1"/>
  <c r="A148" i="4" s="1"/>
  <c r="A149" i="4" s="1"/>
  <c r="A150" i="4" s="1"/>
  <c r="A151" i="4" s="1"/>
  <c r="A152" i="4" s="1"/>
  <c r="A153" i="4" s="1"/>
  <c r="A154" i="4" s="1"/>
  <c r="A155" i="4" s="1"/>
  <c r="A156" i="4" s="1"/>
  <c r="A157" i="4" s="1"/>
  <c r="A158" i="4" s="1"/>
  <c r="A159" i="4" s="1"/>
  <c r="A160" i="4" s="1"/>
  <c r="A161" i="4" s="1"/>
  <c r="A162" i="4" s="1"/>
  <c r="A163" i="4" s="1"/>
  <c r="A164" i="4" s="1"/>
  <c r="A165" i="4" s="1"/>
  <c r="A166" i="4" s="1"/>
  <c r="A167" i="4" s="1"/>
  <c r="A168" i="4" s="1"/>
  <c r="A169" i="4" s="1"/>
  <c r="A170" i="4" s="1"/>
  <c r="A171" i="4" s="1"/>
  <c r="A172" i="4" s="1"/>
  <c r="A173" i="4" s="1"/>
  <c r="A174" i="4" s="1"/>
  <c r="A175" i="4" s="1"/>
  <c r="A176" i="4" s="1"/>
  <c r="A177" i="4" s="1"/>
  <c r="A178" i="4" s="1"/>
  <c r="A179" i="4" s="1"/>
  <c r="A180" i="4" s="1"/>
  <c r="A181" i="4" s="1"/>
  <c r="A182" i="4" s="1"/>
  <c r="A183" i="4" s="1"/>
  <c r="A184" i="4" s="1"/>
  <c r="A185" i="4" s="1"/>
  <c r="A186" i="4" s="1"/>
  <c r="A187" i="4" s="1"/>
  <c r="A188" i="4" s="1"/>
  <c r="A189" i="4" s="1"/>
  <c r="A190" i="4" s="1"/>
  <c r="A191" i="4" s="1"/>
  <c r="A192" i="4" s="1"/>
  <c r="A193" i="4" s="1"/>
  <c r="A194" i="4" s="1"/>
  <c r="A195" i="4" s="1"/>
  <c r="A196" i="4" s="1"/>
  <c r="A197" i="4" s="1"/>
  <c r="A198" i="4" s="1"/>
  <c r="A199" i="4" s="1"/>
  <c r="A200" i="4" s="1"/>
  <c r="A201" i="4" s="1"/>
  <c r="A202" i="4" s="1"/>
  <c r="A203" i="4" s="1"/>
  <c r="A204" i="4" s="1"/>
  <c r="A205" i="4" s="1"/>
  <c r="A206" i="4" s="1"/>
  <c r="A207" i="4" s="1"/>
  <c r="A208" i="4" s="1"/>
  <c r="A209" i="4" s="1"/>
  <c r="A210" i="4" s="1"/>
  <c r="A211" i="4" s="1"/>
  <c r="A212" i="4" s="1"/>
  <c r="A213" i="4" s="1"/>
  <c r="A214" i="4" s="1"/>
  <c r="A215" i="4" s="1"/>
  <c r="A216" i="4" s="1"/>
  <c r="A217" i="4" s="1"/>
  <c r="A218" i="4" s="1"/>
  <c r="A219" i="4" s="1"/>
  <c r="A220" i="4" s="1"/>
  <c r="A221" i="4" s="1"/>
  <c r="A222" i="4" s="1"/>
  <c r="A223" i="4" s="1"/>
  <c r="A224" i="4" s="1"/>
  <c r="A225" i="4" s="1"/>
  <c r="A226" i="4" s="1"/>
  <c r="A227" i="4" s="1"/>
  <c r="A228" i="4" s="1"/>
  <c r="A229" i="4" s="1"/>
  <c r="A230" i="4" s="1"/>
  <c r="A231" i="4" s="1"/>
  <c r="A232" i="4" s="1"/>
  <c r="A233" i="4" s="1"/>
  <c r="A234" i="4" s="1"/>
  <c r="A235" i="4" s="1"/>
  <c r="A236" i="4" s="1"/>
  <c r="A237" i="4" s="1"/>
  <c r="A238" i="4" s="1"/>
  <c r="A239" i="4" s="1"/>
  <c r="A240" i="4" s="1"/>
  <c r="A241" i="4" s="1"/>
  <c r="A242" i="4" s="1"/>
  <c r="A243" i="4" s="1"/>
  <c r="A244" i="4" s="1"/>
  <c r="A245" i="4" s="1"/>
  <c r="A246" i="4" s="1"/>
  <c r="A247" i="4" s="1"/>
  <c r="A248" i="4" s="1"/>
  <c r="A249" i="4" s="1"/>
  <c r="A250" i="4" s="1"/>
  <c r="A251" i="4" s="1"/>
  <c r="A252" i="4" s="1"/>
  <c r="A253" i="4" s="1"/>
  <c r="A254" i="4" s="1"/>
  <c r="A255" i="4" s="1"/>
  <c r="A256" i="4" s="1"/>
  <c r="A257" i="4" s="1"/>
  <c r="A258" i="4" s="1"/>
  <c r="A259" i="4" s="1"/>
  <c r="A260" i="4" s="1"/>
  <c r="A261" i="4" s="1"/>
  <c r="A262" i="4" s="1"/>
  <c r="A263" i="4" s="1"/>
  <c r="A264" i="4" s="1"/>
  <c r="A265" i="4" s="1"/>
  <c r="A266" i="4" s="1"/>
  <c r="A267" i="4" s="1"/>
  <c r="A268" i="4" s="1"/>
  <c r="A269" i="4" s="1"/>
  <c r="A270" i="4" s="1"/>
  <c r="A271" i="4" s="1"/>
  <c r="A272" i="4" s="1"/>
  <c r="H273" i="4" l="1" a="1"/>
  <c r="H273" i="4" s="1"/>
  <c r="G24" i="4" a="1"/>
  <c r="H23" i="4" a="1"/>
  <c r="H24" i="4" a="1"/>
  <c r="H24" i="4" s="1"/>
  <c r="H25" i="4" a="1"/>
  <c r="H25" i="4" s="1"/>
  <c r="H26" i="4" a="1"/>
  <c r="H26" i="4" s="1"/>
  <c r="H27" i="4" a="1"/>
  <c r="H27" i="4" s="1"/>
  <c r="H28" i="4" a="1"/>
  <c r="H28" i="4" s="1"/>
  <c r="H45" i="4" a="1"/>
  <c r="H45" i="4" s="1"/>
  <c r="H53" i="4" a="1"/>
  <c r="H53" i="4" s="1"/>
  <c r="H70" i="4" a="1"/>
  <c r="H70" i="4" s="1"/>
  <c r="H78" i="4" a="1"/>
  <c r="H78" i="4" s="1"/>
  <c r="H95" i="4" a="1"/>
  <c r="H95" i="4" s="1"/>
  <c r="H103" i="4" a="1"/>
  <c r="H103" i="4" s="1"/>
  <c r="H120" i="4" a="1"/>
  <c r="H120" i="4" s="1"/>
  <c r="H128" i="4" a="1"/>
  <c r="H128" i="4" s="1"/>
  <c r="H145" i="4" a="1"/>
  <c r="H145" i="4" s="1"/>
  <c r="H153" i="4" a="1"/>
  <c r="H153" i="4" s="1"/>
  <c r="H170" i="4" a="1"/>
  <c r="H170" i="4" s="1"/>
  <c r="H178" i="4" a="1"/>
  <c r="H178" i="4" s="1"/>
  <c r="H195" i="4" a="1"/>
  <c r="H195" i="4" s="1"/>
  <c r="H203" i="4" a="1"/>
  <c r="H203" i="4" s="1"/>
  <c r="H220" i="4" a="1"/>
  <c r="H220" i="4" s="1"/>
  <c r="H228" i="4" a="1"/>
  <c r="H228" i="4" s="1"/>
  <c r="H245" i="4" a="1"/>
  <c r="H245" i="4" s="1"/>
  <c r="H253" i="4" a="1"/>
  <c r="H253" i="4" s="1"/>
  <c r="H270" i="4" a="1"/>
  <c r="H270" i="4" s="1"/>
  <c r="H29" i="4" a="1"/>
  <c r="H29" i="4" s="1"/>
  <c r="H37" i="4" a="1"/>
  <c r="H37" i="4" s="1"/>
  <c r="H46" i="4" a="1"/>
  <c r="H46" i="4" s="1"/>
  <c r="H54" i="4" a="1"/>
  <c r="H54" i="4" s="1"/>
  <c r="H62" i="4" a="1"/>
  <c r="H62" i="4" s="1"/>
  <c r="H71" i="4" a="1"/>
  <c r="H71" i="4" s="1"/>
  <c r="H79" i="4" a="1"/>
  <c r="H79" i="4" s="1"/>
  <c r="H87" i="4" a="1"/>
  <c r="H87" i="4" s="1"/>
  <c r="H96" i="4" a="1"/>
  <c r="H96" i="4" s="1"/>
  <c r="H104" i="4" a="1"/>
  <c r="H104" i="4" s="1"/>
  <c r="H112" i="4" a="1"/>
  <c r="H112" i="4" s="1"/>
  <c r="H121" i="4" a="1"/>
  <c r="H121" i="4" s="1"/>
  <c r="H129" i="4" a="1"/>
  <c r="H129" i="4" s="1"/>
  <c r="H137" i="4" a="1"/>
  <c r="H137" i="4" s="1"/>
  <c r="H146" i="4" a="1"/>
  <c r="H146" i="4" s="1"/>
  <c r="H154" i="4" a="1"/>
  <c r="H154" i="4" s="1"/>
  <c r="H162" i="4" a="1"/>
  <c r="H162" i="4" s="1"/>
  <c r="H171" i="4" a="1"/>
  <c r="H171" i="4" s="1"/>
  <c r="H179" i="4" a="1"/>
  <c r="H179" i="4" s="1"/>
  <c r="H187" i="4" a="1"/>
  <c r="H187" i="4" s="1"/>
  <c r="H196" i="4" a="1"/>
  <c r="H196" i="4" s="1"/>
  <c r="H204" i="4" a="1"/>
  <c r="H204" i="4" s="1"/>
  <c r="H212" i="4" a="1"/>
  <c r="H212" i="4" s="1"/>
  <c r="H221" i="4" a="1"/>
  <c r="H221" i="4" s="1"/>
  <c r="H30" i="4" a="1"/>
  <c r="H30" i="4" s="1"/>
  <c r="H38" i="4" a="1"/>
  <c r="H38" i="4" s="1"/>
  <c r="H55" i="4" a="1"/>
  <c r="H55" i="4" s="1"/>
  <c r="H63" i="4" a="1"/>
  <c r="H63" i="4" s="1"/>
  <c r="H80" i="4" a="1"/>
  <c r="H80" i="4" s="1"/>
  <c r="H88" i="4" a="1"/>
  <c r="H88" i="4" s="1"/>
  <c r="H105" i="4" a="1"/>
  <c r="H105" i="4" s="1"/>
  <c r="H113" i="4" a="1"/>
  <c r="H113" i="4" s="1"/>
  <c r="H130" i="4" a="1"/>
  <c r="H130" i="4" s="1"/>
  <c r="H138" i="4" a="1"/>
  <c r="H138" i="4" s="1"/>
  <c r="H155" i="4" a="1"/>
  <c r="H155" i="4" s="1"/>
  <c r="H163" i="4" a="1"/>
  <c r="H163" i="4" s="1"/>
  <c r="H180" i="4" a="1"/>
  <c r="H180" i="4" s="1"/>
  <c r="H188" i="4" a="1"/>
  <c r="H188" i="4" s="1"/>
  <c r="H205" i="4" a="1"/>
  <c r="H205" i="4" s="1"/>
  <c r="H213" i="4" a="1"/>
  <c r="H213" i="4" s="1"/>
  <c r="H230" i="4" a="1"/>
  <c r="H230" i="4" s="1"/>
  <c r="H238" i="4" a="1"/>
  <c r="H238" i="4" s="1"/>
  <c r="H255" i="4" a="1"/>
  <c r="H255" i="4" s="1"/>
  <c r="H263" i="4" a="1"/>
  <c r="H263" i="4" s="1"/>
  <c r="H31" i="4" a="1"/>
  <c r="H31" i="4" s="1"/>
  <c r="H39" i="4" a="1"/>
  <c r="H39" i="4" s="1"/>
  <c r="H47" i="4" a="1"/>
  <c r="H47" i="4" s="1"/>
  <c r="H56" i="4" a="1"/>
  <c r="H56" i="4" s="1"/>
  <c r="H64" i="4" a="1"/>
  <c r="H64" i="4" s="1"/>
  <c r="H72" i="4" a="1"/>
  <c r="H72" i="4" s="1"/>
  <c r="H81" i="4" a="1"/>
  <c r="H81" i="4" s="1"/>
  <c r="H89" i="4" a="1"/>
  <c r="H89" i="4" s="1"/>
  <c r="H97" i="4" a="1"/>
  <c r="H97" i="4" s="1"/>
  <c r="H106" i="4" a="1"/>
  <c r="H106" i="4" s="1"/>
  <c r="H114" i="4" a="1"/>
  <c r="H114" i="4" s="1"/>
  <c r="H122" i="4" a="1"/>
  <c r="H122" i="4" s="1"/>
  <c r="H131" i="4" a="1"/>
  <c r="H131" i="4" s="1"/>
  <c r="H139" i="4" a="1"/>
  <c r="H139" i="4" s="1"/>
  <c r="H147" i="4" a="1"/>
  <c r="H147" i="4" s="1"/>
  <c r="H156" i="4" a="1"/>
  <c r="H156" i="4" s="1"/>
  <c r="H164" i="4" a="1"/>
  <c r="H164" i="4" s="1"/>
  <c r="H172" i="4" a="1"/>
  <c r="H172" i="4" s="1"/>
  <c r="H181" i="4" a="1"/>
  <c r="H181" i="4" s="1"/>
  <c r="H189" i="4" a="1"/>
  <c r="H189" i="4" s="1"/>
  <c r="H197" i="4" a="1"/>
  <c r="H197" i="4" s="1"/>
  <c r="H206" i="4" a="1"/>
  <c r="H206" i="4" s="1"/>
  <c r="H214" i="4" a="1"/>
  <c r="H214" i="4" s="1"/>
  <c r="H222" i="4" a="1"/>
  <c r="H222" i="4" s="1"/>
  <c r="H231" i="4" a="1"/>
  <c r="H231" i="4" s="1"/>
  <c r="H239" i="4" a="1"/>
  <c r="H239" i="4" s="1"/>
  <c r="H247" i="4" a="1"/>
  <c r="H247" i="4" s="1"/>
  <c r="H256" i="4" a="1"/>
  <c r="H256" i="4" s="1"/>
  <c r="H264" i="4" a="1"/>
  <c r="H264" i="4" s="1"/>
  <c r="H272" i="4" a="1"/>
  <c r="H40" i="4" a="1"/>
  <c r="H40" i="4" s="1"/>
  <c r="H48" i="4" a="1"/>
  <c r="H48" i="4" s="1"/>
  <c r="H65" i="4" a="1"/>
  <c r="H65" i="4" s="1"/>
  <c r="H73" i="4" a="1"/>
  <c r="H73" i="4" s="1"/>
  <c r="H90" i="4" a="1"/>
  <c r="H90" i="4" s="1"/>
  <c r="H98" i="4" a="1"/>
  <c r="H98" i="4" s="1"/>
  <c r="H115" i="4" a="1"/>
  <c r="H115" i="4" s="1"/>
  <c r="H123" i="4" a="1"/>
  <c r="H123" i="4" s="1"/>
  <c r="H140" i="4" a="1"/>
  <c r="H140" i="4" s="1"/>
  <c r="H148" i="4" a="1"/>
  <c r="H148" i="4" s="1"/>
  <c r="H165" i="4" a="1"/>
  <c r="H165" i="4" s="1"/>
  <c r="H173" i="4" a="1"/>
  <c r="H173" i="4" s="1"/>
  <c r="H190" i="4" a="1"/>
  <c r="H190" i="4" s="1"/>
  <c r="H198" i="4" a="1"/>
  <c r="H198" i="4" s="1"/>
  <c r="H215" i="4" a="1"/>
  <c r="H215" i="4" s="1"/>
  <c r="H223" i="4" a="1"/>
  <c r="H223" i="4" s="1"/>
  <c r="H240" i="4" a="1"/>
  <c r="H240" i="4" s="1"/>
  <c r="H248" i="4" a="1"/>
  <c r="H248" i="4" s="1"/>
  <c r="H265" i="4" a="1"/>
  <c r="H265" i="4" s="1"/>
  <c r="H32" i="4" a="1"/>
  <c r="H32" i="4" s="1"/>
  <c r="H41" i="4" a="1"/>
  <c r="H41" i="4" s="1"/>
  <c r="H49" i="4" a="1"/>
  <c r="H49" i="4" s="1"/>
  <c r="H57" i="4" a="1"/>
  <c r="H57" i="4" s="1"/>
  <c r="H66" i="4" a="1"/>
  <c r="H66" i="4" s="1"/>
  <c r="H74" i="4" a="1"/>
  <c r="H74" i="4" s="1"/>
  <c r="H82" i="4" a="1"/>
  <c r="H82" i="4" s="1"/>
  <c r="H91" i="4" a="1"/>
  <c r="H91" i="4" s="1"/>
  <c r="H99" i="4" a="1"/>
  <c r="H99" i="4" s="1"/>
  <c r="H107" i="4" a="1"/>
  <c r="H107" i="4" s="1"/>
  <c r="H116" i="4" a="1"/>
  <c r="H116" i="4" s="1"/>
  <c r="H124" i="4" a="1"/>
  <c r="H124" i="4" s="1"/>
  <c r="H132" i="4" a="1"/>
  <c r="H132" i="4" s="1"/>
  <c r="H141" i="4" a="1"/>
  <c r="H141" i="4" s="1"/>
  <c r="H149" i="4" a="1"/>
  <c r="H149" i="4" s="1"/>
  <c r="H157" i="4" a="1"/>
  <c r="H157" i="4" s="1"/>
  <c r="H166" i="4" a="1"/>
  <c r="H166" i="4" s="1"/>
  <c r="H174" i="4" a="1"/>
  <c r="H174" i="4" s="1"/>
  <c r="H182" i="4" a="1"/>
  <c r="H182" i="4" s="1"/>
  <c r="H191" i="4" a="1"/>
  <c r="H191" i="4" s="1"/>
  <c r="H199" i="4" a="1"/>
  <c r="H199" i="4" s="1"/>
  <c r="H207" i="4" a="1"/>
  <c r="H207" i="4" s="1"/>
  <c r="H216" i="4" a="1"/>
  <c r="H216" i="4" s="1"/>
  <c r="H224" i="4" a="1"/>
  <c r="H224" i="4" s="1"/>
  <c r="H33" i="4" a="1"/>
  <c r="H33" i="4" s="1"/>
  <c r="H50" i="4" a="1"/>
  <c r="H50" i="4" s="1"/>
  <c r="H58" i="4" a="1"/>
  <c r="H58" i="4" s="1"/>
  <c r="H75" i="4" a="1"/>
  <c r="H75" i="4" s="1"/>
  <c r="H83" i="4" a="1"/>
  <c r="H83" i="4" s="1"/>
  <c r="H100" i="4" a="1"/>
  <c r="H100" i="4" s="1"/>
  <c r="H108" i="4" a="1"/>
  <c r="H108" i="4" s="1"/>
  <c r="H125" i="4" a="1"/>
  <c r="H125" i="4" s="1"/>
  <c r="H133" i="4" a="1"/>
  <c r="H133" i="4" s="1"/>
  <c r="H150" i="4" a="1"/>
  <c r="H150" i="4" s="1"/>
  <c r="H158" i="4" a="1"/>
  <c r="H158" i="4" s="1"/>
  <c r="H175" i="4" a="1"/>
  <c r="H175" i="4" s="1"/>
  <c r="H183" i="4" a="1"/>
  <c r="H183" i="4" s="1"/>
  <c r="H200" i="4" a="1"/>
  <c r="H200" i="4" s="1"/>
  <c r="H208" i="4" a="1"/>
  <c r="H208" i="4" s="1"/>
  <c r="H225" i="4" a="1"/>
  <c r="H225" i="4" s="1"/>
  <c r="H233" i="4" a="1"/>
  <c r="H233" i="4" s="1"/>
  <c r="H250" i="4" a="1"/>
  <c r="H250" i="4" s="1"/>
  <c r="H258" i="4" a="1"/>
  <c r="H258" i="4" s="1"/>
  <c r="H34" i="4" a="1"/>
  <c r="H34" i="4" s="1"/>
  <c r="H42" i="4" a="1"/>
  <c r="H42" i="4" s="1"/>
  <c r="H51" i="4" a="1"/>
  <c r="H51" i="4" s="1"/>
  <c r="H59" i="4" a="1"/>
  <c r="H59" i="4" s="1"/>
  <c r="H67" i="4" a="1"/>
  <c r="H67" i="4" s="1"/>
  <c r="H76" i="4" a="1"/>
  <c r="H76" i="4" s="1"/>
  <c r="H84" i="4" a="1"/>
  <c r="H84" i="4" s="1"/>
  <c r="H92" i="4" a="1"/>
  <c r="H92" i="4" s="1"/>
  <c r="H101" i="4" a="1"/>
  <c r="H101" i="4" s="1"/>
  <c r="H109" i="4" a="1"/>
  <c r="H109" i="4" s="1"/>
  <c r="H117" i="4" a="1"/>
  <c r="H117" i="4" s="1"/>
  <c r="H126" i="4" a="1"/>
  <c r="H126" i="4" s="1"/>
  <c r="H134" i="4" a="1"/>
  <c r="H134" i="4" s="1"/>
  <c r="H142" i="4" a="1"/>
  <c r="H142" i="4" s="1"/>
  <c r="H151" i="4" a="1"/>
  <c r="H151" i="4" s="1"/>
  <c r="H159" i="4" a="1"/>
  <c r="H159" i="4" s="1"/>
  <c r="H167" i="4" a="1"/>
  <c r="H167" i="4" s="1"/>
  <c r="H176" i="4" a="1"/>
  <c r="H176" i="4" s="1"/>
  <c r="H184" i="4" a="1"/>
  <c r="H184" i="4" s="1"/>
  <c r="H192" i="4" a="1"/>
  <c r="H192" i="4" s="1"/>
  <c r="H201" i="4" a="1"/>
  <c r="H201" i="4" s="1"/>
  <c r="H209" i="4" a="1"/>
  <c r="H209" i="4" s="1"/>
  <c r="H35" i="4" a="1"/>
  <c r="H35" i="4" s="1"/>
  <c r="H43" i="4" a="1"/>
  <c r="H43" i="4" s="1"/>
  <c r="H60" i="4" a="1"/>
  <c r="H60" i="4" s="1"/>
  <c r="H68" i="4" a="1"/>
  <c r="H68" i="4" s="1"/>
  <c r="H85" i="4" a="1"/>
  <c r="H85" i="4" s="1"/>
  <c r="H93" i="4" a="1"/>
  <c r="H93" i="4" s="1"/>
  <c r="H110" i="4" a="1"/>
  <c r="H110" i="4" s="1"/>
  <c r="H118" i="4" a="1"/>
  <c r="H118" i="4" s="1"/>
  <c r="H135" i="4" a="1"/>
  <c r="H135" i="4" s="1"/>
  <c r="H36" i="4" a="1"/>
  <c r="H36" i="4" s="1"/>
  <c r="H44" i="4" a="1"/>
  <c r="H44" i="4" s="1"/>
  <c r="H52" i="4" a="1"/>
  <c r="H52" i="4" s="1"/>
  <c r="H61" i="4" a="1"/>
  <c r="H61" i="4" s="1"/>
  <c r="H69" i="4" a="1"/>
  <c r="H69" i="4" s="1"/>
  <c r="H77" i="4" a="1"/>
  <c r="H77" i="4" s="1"/>
  <c r="H86" i="4" a="1"/>
  <c r="H86" i="4" s="1"/>
  <c r="H94" i="4" a="1"/>
  <c r="H94" i="4" s="1"/>
  <c r="H102" i="4" a="1"/>
  <c r="H102" i="4" s="1"/>
  <c r="H111" i="4" a="1"/>
  <c r="H111" i="4" s="1"/>
  <c r="H119" i="4" a="1"/>
  <c r="H119" i="4" s="1"/>
  <c r="H127" i="4" a="1"/>
  <c r="H127" i="4" s="1"/>
  <c r="H136" i="4" a="1"/>
  <c r="H136" i="4" s="1"/>
  <c r="H144" i="4" a="1"/>
  <c r="H144" i="4" s="1"/>
  <c r="H152" i="4" a="1"/>
  <c r="H152" i="4" s="1"/>
  <c r="H161" i="4" a="1"/>
  <c r="H161" i="4" s="1"/>
  <c r="H169" i="4" a="1"/>
  <c r="H169" i="4" s="1"/>
  <c r="H177" i="4" a="1"/>
  <c r="H177" i="4" s="1"/>
  <c r="H186" i="4" a="1"/>
  <c r="H186" i="4" s="1"/>
  <c r="H143" i="4" a="1"/>
  <c r="H143" i="4" s="1"/>
  <c r="H210" i="4" a="1"/>
  <c r="H210" i="4" s="1"/>
  <c r="H234" i="4" a="1"/>
  <c r="H234" i="4" s="1"/>
  <c r="H251" i="4" a="1"/>
  <c r="H251" i="4" s="1"/>
  <c r="H267" i="4" a="1"/>
  <c r="H267" i="4" s="1"/>
  <c r="H211" i="4" a="1"/>
  <c r="H211" i="4" s="1"/>
  <c r="H235" i="4" a="1"/>
  <c r="H235" i="4" s="1"/>
  <c r="H268" i="4" a="1"/>
  <c r="H268" i="4" s="1"/>
  <c r="H160" i="4" a="1"/>
  <c r="H160" i="4" s="1"/>
  <c r="H217" i="4" a="1"/>
  <c r="H217" i="4" s="1"/>
  <c r="H236" i="4" a="1"/>
  <c r="H236" i="4" s="1"/>
  <c r="H252" i="4" a="1"/>
  <c r="H252" i="4" s="1"/>
  <c r="H269" i="4" a="1"/>
  <c r="H269" i="4" s="1"/>
  <c r="H168" i="4" a="1"/>
  <c r="H168" i="4" s="1"/>
  <c r="H218" i="4" a="1"/>
  <c r="H218" i="4" s="1"/>
  <c r="H237" i="4" a="1"/>
  <c r="H237" i="4" s="1"/>
  <c r="H254" i="4" a="1"/>
  <c r="H254" i="4" s="1"/>
  <c r="H271" i="4" a="1"/>
  <c r="H271" i="4" s="1"/>
  <c r="H219" i="4" a="1"/>
  <c r="H219" i="4" s="1"/>
  <c r="H241" i="4" a="1"/>
  <c r="H241" i="4" s="1"/>
  <c r="H257" i="4" a="1"/>
  <c r="H257" i="4" s="1"/>
  <c r="H185" i="4" a="1"/>
  <c r="H185" i="4" s="1"/>
  <c r="H226" i="4" a="1"/>
  <c r="H226" i="4" s="1"/>
  <c r="H242" i="4" a="1"/>
  <c r="H242" i="4" s="1"/>
  <c r="H259" i="4" a="1"/>
  <c r="H259" i="4" s="1"/>
  <c r="H193" i="4" a="1"/>
  <c r="H193" i="4" s="1"/>
  <c r="H243" i="4" a="1"/>
  <c r="H243" i="4" s="1"/>
  <c r="H260" i="4" a="1"/>
  <c r="H260" i="4" s="1"/>
  <c r="H194" i="4" a="1"/>
  <c r="H194" i="4" s="1"/>
  <c r="H227" i="4" a="1"/>
  <c r="H227" i="4" s="1"/>
  <c r="H244" i="4" a="1"/>
  <c r="H244" i="4" s="1"/>
  <c r="H261" i="4" a="1"/>
  <c r="H261" i="4" s="1"/>
  <c r="H229" i="4" a="1"/>
  <c r="H229" i="4" s="1"/>
  <c r="H246" i="4" a="1"/>
  <c r="H246" i="4" s="1"/>
  <c r="H262" i="4" a="1"/>
  <c r="H262" i="4" s="1"/>
  <c r="H202" i="4" a="1"/>
  <c r="H202" i="4" s="1"/>
  <c r="H232" i="4" a="1"/>
  <c r="H232" i="4" s="1"/>
  <c r="H249" i="4" a="1"/>
  <c r="H249" i="4" s="1"/>
  <c r="H266" i="4" a="1"/>
  <c r="H266" i="4" s="1"/>
  <c r="G24" i="4" l="1"/>
  <c r="H272" i="4"/>
  <c r="H23" i="4"/>
  <c r="R23" i="4" l="1" a="1"/>
  <c r="R23" i="4" l="1"/>
  <c r="DD24" i="4" s="1"/>
  <c r="Q23" i="4"/>
  <c r="R24" i="4" l="1" a="1"/>
  <c r="Q24" i="4" s="1"/>
  <c r="R24" i="4" l="1"/>
  <c r="DD25" i="4" s="1"/>
  <c r="R25" i="4" a="1"/>
  <c r="Q25" i="4" s="1"/>
  <c r="R25" i="4" l="1"/>
  <c r="DD26" i="4" s="1"/>
  <c r="R26" i="4" l="1" a="1"/>
  <c r="Q26" i="4" s="1"/>
  <c r="R26" i="4" l="1"/>
  <c r="DD27" i="4" s="1"/>
  <c r="R27" i="4" l="1" a="1"/>
  <c r="Q27" i="4" l="1"/>
  <c r="R27" i="4"/>
  <c r="DD28" i="4" s="1"/>
  <c r="R28" i="4" l="1" a="1"/>
  <c r="Q28" i="4" s="1"/>
  <c r="R28" i="4" l="1"/>
  <c r="DD29" i="4" s="1"/>
  <c r="R29" i="4" l="1" a="1"/>
  <c r="Q29" i="4" l="1"/>
  <c r="R29" i="4"/>
  <c r="DD30" i="4" s="1"/>
  <c r="R30" i="4" l="1" a="1"/>
  <c r="Q30" i="4" s="1"/>
  <c r="R30" i="4" l="1"/>
  <c r="DD31" i="4" s="1"/>
  <c r="R31" i="4" l="1" a="1"/>
  <c r="R31" i="4" s="1"/>
  <c r="DD32" i="4" s="1"/>
  <c r="Q31" i="4" l="1"/>
  <c r="R32" i="4" a="1"/>
  <c r="Q32" i="4" l="1"/>
  <c r="R32" i="4"/>
  <c r="DD33" i="4" s="1"/>
  <c r="R33" i="4" l="1" a="1"/>
  <c r="R33" i="4" l="1"/>
  <c r="DD34" i="4" s="1"/>
  <c r="Q33" i="4"/>
  <c r="R34" i="4" l="1" a="1"/>
  <c r="Q34" i="4" s="1"/>
  <c r="R34" i="4" l="1"/>
  <c r="DD35" i="4" s="1"/>
  <c r="R35" i="4" l="1" a="1"/>
  <c r="R35" i="4" s="1"/>
  <c r="DD36" i="4" s="1"/>
  <c r="Q35" i="4" l="1"/>
  <c r="R36" i="4" a="1"/>
  <c r="Q36" i="4" s="1"/>
  <c r="R36" i="4" l="1"/>
  <c r="DD37" i="4" s="1"/>
  <c r="R37" i="4" l="1" a="1"/>
  <c r="R37" i="4" s="1"/>
  <c r="DD38" i="4" s="1"/>
  <c r="R38" i="4" l="1" a="1"/>
  <c r="R38" i="4" s="1"/>
  <c r="DD39" i="4" s="1"/>
  <c r="Q37" i="4"/>
  <c r="Q38" i="4" l="1"/>
  <c r="R39" i="4" a="1"/>
  <c r="Q39" i="4" s="1"/>
  <c r="R39" i="4" l="1"/>
  <c r="DD40" i="4" s="1"/>
  <c r="R40" i="4" l="1" a="1"/>
  <c r="R40" i="4" s="1"/>
  <c r="DD41" i="4" s="1"/>
  <c r="Q40" i="4" l="1"/>
  <c r="R41" i="4" a="1"/>
  <c r="Q41" i="4" s="1"/>
  <c r="R41" i="4" l="1"/>
  <c r="DD42" i="4" s="1"/>
  <c r="R42" i="4" l="1" a="1"/>
  <c r="Q42" i="4" s="1"/>
  <c r="R42" i="4" l="1"/>
  <c r="DD43" i="4" s="1"/>
  <c r="R43" i="4" a="1"/>
  <c r="Q43" i="4" s="1"/>
  <c r="R43" i="4" l="1"/>
  <c r="DD44" i="4" s="1"/>
  <c r="R44" i="4" l="1" a="1"/>
  <c r="R44" i="4" s="1"/>
  <c r="DD45" i="4" s="1"/>
  <c r="R45" i="4" l="1" a="1"/>
  <c r="Q45" i="4" s="1"/>
  <c r="Q44" i="4"/>
  <c r="R45" i="4" l="1"/>
  <c r="DD46" i="4" s="1"/>
  <c r="R46" i="4" l="1" a="1"/>
  <c r="R46" i="4" s="1"/>
  <c r="DD47" i="4" s="1"/>
  <c r="Q46" i="4" l="1"/>
  <c r="R47" i="4" a="1"/>
  <c r="R47" i="4" s="1"/>
  <c r="DD48" i="4" s="1"/>
  <c r="Q47" i="4" l="1"/>
  <c r="R48" i="4" a="1"/>
  <c r="R48" i="4" s="1"/>
  <c r="DD49" i="4" s="1"/>
  <c r="Q48" i="4" l="1"/>
  <c r="R49" i="4" a="1"/>
  <c r="R49" i="4" s="1"/>
  <c r="DD50" i="4" s="1"/>
  <c r="Q49" i="4" l="1"/>
  <c r="R50" i="4" a="1"/>
  <c r="R50" i="4" s="1"/>
  <c r="DD51" i="4" s="1"/>
  <c r="R51" i="4" l="1" a="1"/>
  <c r="R51" i="4" s="1"/>
  <c r="DD52" i="4" s="1"/>
  <c r="Q50" i="4"/>
  <c r="Q51" i="4" l="1"/>
  <c r="R52" i="4" a="1"/>
  <c r="Q52" i="4" s="1"/>
  <c r="R52" i="4" l="1"/>
  <c r="DD53" i="4" s="1"/>
  <c r="R53" i="4" l="1" a="1"/>
  <c r="Q53" i="4" s="1"/>
  <c r="R53" i="4" l="1"/>
  <c r="DD54" i="4" s="1"/>
  <c r="R54" i="4" l="1" a="1"/>
  <c r="R54" i="4" s="1"/>
  <c r="DD55" i="4" s="1"/>
  <c r="Q54" i="4" l="1"/>
  <c r="R55" i="4" a="1"/>
  <c r="R55" i="4" s="1"/>
  <c r="DD56" i="4" s="1"/>
  <c r="Q55" i="4" l="1"/>
  <c r="R56" i="4" a="1"/>
  <c r="R56" i="4" s="1"/>
  <c r="DD57" i="4" s="1"/>
  <c r="R57" i="4" l="1" a="1"/>
  <c r="R57" i="4" s="1"/>
  <c r="DD58" i="4" s="1"/>
  <c r="Q56" i="4"/>
  <c r="Q57" i="4" l="1"/>
  <c r="R58" i="4" a="1"/>
  <c r="R58" i="4" s="1"/>
  <c r="DD59" i="4" s="1"/>
  <c r="Q58" i="4" l="1"/>
  <c r="R59" i="4" a="1"/>
  <c r="Q59" i="4" s="1"/>
  <c r="R59" i="4" l="1"/>
  <c r="DD60" i="4" s="1"/>
  <c r="R60" i="4" a="1"/>
  <c r="Q60" i="4" s="1"/>
  <c r="R60" i="4" l="1"/>
  <c r="DD61" i="4" s="1"/>
  <c r="R61" i="4" l="1" a="1"/>
  <c r="Q61" i="4" s="1"/>
  <c r="R61" i="4" l="1"/>
  <c r="DD62" i="4" s="1"/>
  <c r="R62" i="4" l="1" a="1"/>
  <c r="R62" i="4" s="1"/>
  <c r="DD63" i="4" s="1"/>
  <c r="R63" i="4" l="1" a="1"/>
  <c r="Q63" i="4" s="1"/>
  <c r="Q62" i="4"/>
  <c r="R63" i="4" l="1"/>
  <c r="DD64" i="4" s="1"/>
  <c r="R64" i="4" l="1" a="1"/>
  <c r="R64" i="4" s="1"/>
  <c r="DD65" i="4" s="1"/>
  <c r="R65" i="4" l="1" a="1"/>
  <c r="Q65" i="4" s="1"/>
  <c r="Q64" i="4"/>
  <c r="R65" i="4" l="1"/>
  <c r="DD66" i="4" s="1"/>
  <c r="R66" i="4" l="1" a="1"/>
  <c r="R66" i="4" s="1"/>
  <c r="DD67" i="4" s="1"/>
  <c r="R67" i="4" l="1" a="1"/>
  <c r="Q67" i="4" s="1"/>
  <c r="Q66" i="4"/>
  <c r="R67" i="4" l="1"/>
  <c r="DD68" i="4" s="1"/>
  <c r="R68" i="4" l="1" a="1"/>
  <c r="Q68" i="4" l="1"/>
  <c r="R68" i="4"/>
  <c r="DD69" i="4" s="1"/>
  <c r="R69" i="4" l="1" a="1"/>
  <c r="Q69" i="4" s="1"/>
  <c r="R69" i="4" l="1"/>
  <c r="DD70" i="4" s="1"/>
  <c r="R70" i="4" l="1" a="1"/>
  <c r="R70" i="4" l="1"/>
  <c r="DD71" i="4" s="1"/>
  <c r="Q70" i="4"/>
  <c r="R71" i="4" l="1" a="1"/>
  <c r="R71" i="4" s="1"/>
  <c r="DD72" i="4" s="1"/>
  <c r="R72" i="4" l="1" a="1"/>
  <c r="Q72" i="4" s="1"/>
  <c r="Q71" i="4"/>
  <c r="R72" i="4" l="1"/>
  <c r="DD73" i="4" s="1"/>
  <c r="R73" i="4" l="1" a="1"/>
  <c r="R73" i="4" s="1"/>
  <c r="DD74" i="4" s="1"/>
  <c r="R74" i="4" l="1" a="1"/>
  <c r="R74" i="4" s="1"/>
  <c r="DD75" i="4" s="1"/>
  <c r="Q73" i="4"/>
  <c r="R75" i="4" l="1" a="1"/>
  <c r="Q75" i="4" s="1"/>
  <c r="Q74" i="4"/>
  <c r="R75" i="4" l="1"/>
  <c r="DD76" i="4" s="1"/>
  <c r="R76" i="4" l="1" a="1"/>
  <c r="R76" i="4" l="1"/>
  <c r="DD77" i="4" s="1"/>
  <c r="Q76" i="4"/>
  <c r="R77" i="4" l="1" a="1"/>
  <c r="R77" i="4" s="1"/>
  <c r="DD78" i="4" s="1"/>
  <c r="Q77" i="4" l="1"/>
  <c r="R78" i="4" a="1"/>
  <c r="R78" i="4" s="1"/>
  <c r="DD79" i="4" s="1"/>
  <c r="Q78" i="4" l="1"/>
  <c r="R79" i="4" a="1"/>
  <c r="Q79" i="4" s="1"/>
  <c r="R79" i="4" l="1"/>
  <c r="DD80" i="4" s="1"/>
  <c r="R80" i="4" a="1"/>
  <c r="Q80" i="4" s="1"/>
  <c r="R80" i="4" l="1"/>
  <c r="DD81" i="4" s="1"/>
  <c r="R81" i="4" l="1" a="1"/>
  <c r="R81" i="4" s="1"/>
  <c r="DD82" i="4" s="1"/>
  <c r="Q81" i="4" l="1"/>
  <c r="R82" i="4" a="1"/>
  <c r="Q82" i="4" s="1"/>
  <c r="R82" i="4" l="1"/>
  <c r="DD83" i="4" s="1"/>
  <c r="R83" i="4" l="1" a="1"/>
  <c r="Q83" i="4" s="1"/>
  <c r="R83" i="4" l="1"/>
  <c r="DD84" i="4" s="1"/>
  <c r="R84" i="4" l="1" a="1"/>
  <c r="Q84" i="4" l="1"/>
  <c r="R84" i="4"/>
  <c r="DD85" i="4" s="1"/>
  <c r="R85" i="4" l="1" a="1"/>
  <c r="Q85" i="4" s="1"/>
  <c r="R85" i="4" l="1"/>
  <c r="DD86" i="4" s="1"/>
  <c r="R86" i="4" l="1" a="1"/>
  <c r="Q86" i="4" s="1"/>
  <c r="R86" i="4" l="1"/>
  <c r="DD87" i="4" s="1"/>
  <c r="R87" i="4" l="1" a="1"/>
  <c r="Q87" i="4" s="1"/>
  <c r="R87" i="4" l="1"/>
  <c r="DD88" i="4" s="1"/>
  <c r="R88" i="4" a="1"/>
  <c r="Q88" i="4" l="1"/>
  <c r="R88" i="4"/>
  <c r="DD89" i="4" s="1"/>
  <c r="R89" i="4" l="1" a="1"/>
  <c r="Q89" i="4" s="1"/>
  <c r="R89" i="4" l="1"/>
  <c r="DD90" i="4" s="1"/>
  <c r="R90" i="4" a="1"/>
  <c r="Q90" i="4" l="1"/>
  <c r="R90" i="4"/>
  <c r="DD91" i="4" s="1"/>
  <c r="R91" i="4" l="1" a="1"/>
  <c r="Q91" i="4" s="1"/>
  <c r="R91" i="4" l="1"/>
  <c r="DD92" i="4" s="1"/>
  <c r="R92" i="4" a="1"/>
  <c r="Q92" i="4" s="1"/>
  <c r="R92" i="4" l="1"/>
  <c r="DD93" i="4" s="1"/>
  <c r="R93" i="4" l="1" a="1"/>
  <c r="R93" i="4" l="1"/>
  <c r="DD94" i="4" s="1"/>
  <c r="Q93" i="4"/>
  <c r="R94" i="4" l="1" a="1"/>
  <c r="R94" i="4" l="1"/>
  <c r="DD95" i="4" s="1"/>
  <c r="R95" i="4" a="1"/>
  <c r="Q94" i="4"/>
  <c r="Q95" i="4" l="1"/>
  <c r="R95" i="4"/>
  <c r="DD96" i="4" s="1"/>
  <c r="R96" i="4" l="1" a="1"/>
  <c r="Q96" i="4" s="1"/>
  <c r="R96" i="4" l="1"/>
  <c r="DD97" i="4" s="1"/>
  <c r="R97" i="4" a="1"/>
  <c r="R97" i="4" s="1"/>
  <c r="DD98" i="4" s="1"/>
  <c r="R98" i="4" l="1" a="1"/>
  <c r="R98" i="4" s="1"/>
  <c r="DD99" i="4" s="1"/>
  <c r="Q97" i="4"/>
  <c r="R99" i="4" l="1" a="1"/>
  <c r="Q99" i="4" s="1"/>
  <c r="Q98" i="4"/>
  <c r="R99" i="4" l="1"/>
  <c r="DD100" i="4" s="1"/>
  <c r="R100" i="4" a="1"/>
  <c r="Q100" i="4" l="1"/>
  <c r="R100" i="4"/>
  <c r="DD101" i="4" s="1"/>
  <c r="R101" i="4" l="1" a="1"/>
  <c r="Q101" i="4" s="1"/>
  <c r="R101" i="4" l="1"/>
  <c r="DD102" i="4" s="1"/>
  <c r="R102" i="4" l="1" a="1"/>
  <c r="Q102" i="4" s="1"/>
  <c r="R102" i="4" l="1"/>
  <c r="DD103" i="4" s="1"/>
  <c r="R103" i="4" a="1"/>
  <c r="Q103" i="4" s="1"/>
  <c r="R103" i="4" l="1"/>
  <c r="DD104" i="4" s="1"/>
  <c r="R104" i="4" a="1"/>
  <c r="R104" i="4" l="1"/>
  <c r="DD105" i="4" s="1"/>
  <c r="Q104" i="4"/>
  <c r="R105" i="4" l="1" a="1"/>
  <c r="Q105" i="4" s="1"/>
  <c r="R105" i="4" l="1"/>
  <c r="DD106" i="4" s="1"/>
  <c r="R106" i="4" l="1" a="1"/>
  <c r="Q106" i="4" s="1"/>
  <c r="R106" i="4" l="1"/>
  <c r="DD107" i="4" s="1"/>
  <c r="R107" i="4" l="1" a="1"/>
  <c r="Q107" i="4" s="1"/>
  <c r="R107" i="4" l="1"/>
  <c r="DD108" i="4" s="1"/>
  <c r="R108" i="4" a="1"/>
  <c r="R108" i="4" l="1"/>
  <c r="DD109" i="4" s="1"/>
  <c r="Q108" i="4"/>
  <c r="R109" i="4" l="1" a="1"/>
  <c r="Q109" i="4" s="1"/>
  <c r="R109" i="4" l="1"/>
  <c r="DD110" i="4" s="1"/>
  <c r="R110" i="4" a="1"/>
  <c r="R110" i="4" s="1"/>
  <c r="DD111" i="4" s="1"/>
  <c r="R111" i="4" l="1" a="1"/>
  <c r="Q111" i="4" s="1"/>
  <c r="Q110" i="4"/>
  <c r="R111" i="4" l="1"/>
  <c r="DD112" i="4" s="1"/>
  <c r="R112" i="4" a="1"/>
  <c r="Q112" i="4" l="1"/>
  <c r="R112" i="4"/>
  <c r="DD113" i="4" s="1"/>
  <c r="R113" i="4" l="1" a="1"/>
  <c r="R113" i="4" s="1"/>
  <c r="DD114" i="4" s="1"/>
  <c r="R114" i="4" l="1" a="1"/>
  <c r="Q113" i="4"/>
  <c r="Q114" i="4" l="1"/>
  <c r="R114" i="4"/>
  <c r="DD115" i="4" s="1"/>
  <c r="R115" i="4" l="1" a="1"/>
  <c r="Q115" i="4" s="1"/>
  <c r="R115" i="4" l="1"/>
  <c r="DD116" i="4" s="1"/>
  <c r="R116" i="4" l="1" a="1"/>
  <c r="R116" i="4" s="1"/>
  <c r="DD117" i="4" s="1"/>
  <c r="R117" i="4" l="1" a="1"/>
  <c r="Q117" i="4" s="1"/>
  <c r="Q116" i="4"/>
  <c r="R117" i="4" l="1"/>
  <c r="DD118" i="4" s="1"/>
  <c r="R118" i="4" l="1" a="1"/>
  <c r="Q118" i="4" s="1"/>
  <c r="R118" i="4" l="1"/>
  <c r="DD119" i="4" s="1"/>
  <c r="R119" i="4" a="1"/>
  <c r="R119" i="4" s="1"/>
  <c r="DD120" i="4" s="1"/>
  <c r="R120" i="4" l="1" a="1"/>
  <c r="Q120" i="4" s="1"/>
  <c r="Q119" i="4"/>
  <c r="R120" i="4" l="1"/>
  <c r="DD121" i="4" s="1"/>
  <c r="R121" i="4" l="1" a="1"/>
  <c r="Q121" i="4" l="1"/>
  <c r="R121" i="4"/>
  <c r="DD122" i="4" s="1"/>
  <c r="R122" i="4" l="1" a="1"/>
  <c r="Q122" i="4" s="1"/>
  <c r="R122" i="4" l="1"/>
  <c r="DD123" i="4" s="1"/>
  <c r="R123" i="4" l="1" a="1"/>
  <c r="R123" i="4" s="1"/>
  <c r="DD124" i="4" s="1"/>
  <c r="Q123" i="4" l="1"/>
  <c r="R124" i="4" a="1"/>
  <c r="R124" i="4" s="1"/>
  <c r="DD125" i="4" s="1"/>
  <c r="Q124" i="4" l="1"/>
  <c r="R125" i="4" a="1"/>
  <c r="R125" i="4" s="1"/>
  <c r="DD126" i="4" s="1"/>
  <c r="Q125" i="4" l="1"/>
  <c r="R126" i="4" a="1"/>
  <c r="Q126" i="4" s="1"/>
  <c r="R126" i="4" l="1"/>
  <c r="DD127" i="4" s="1"/>
  <c r="R127" i="4" a="1"/>
  <c r="R127" i="4" s="1"/>
  <c r="DD128" i="4" s="1"/>
  <c r="Q127" i="4" l="1"/>
  <c r="R128" i="4" a="1"/>
  <c r="R128" i="4" s="1"/>
  <c r="DD129" i="4" s="1"/>
  <c r="Q128" i="4" l="1"/>
  <c r="R129" i="4" a="1"/>
  <c r="R129" i="4" s="1"/>
  <c r="DD130" i="4" s="1"/>
  <c r="Q129" i="4" l="1"/>
  <c r="R130" i="4" a="1"/>
  <c r="R130" i="4" s="1"/>
  <c r="DD131" i="4" s="1"/>
  <c r="R131" i="4" l="1" a="1"/>
  <c r="R131" i="4" s="1"/>
  <c r="DD132" i="4" s="1"/>
  <c r="Q130" i="4"/>
  <c r="R132" i="4" l="1" a="1"/>
  <c r="R132" i="4" s="1"/>
  <c r="DD133" i="4" s="1"/>
  <c r="Q131" i="4"/>
  <c r="Q132" i="4" l="1"/>
  <c r="R133" i="4" a="1"/>
  <c r="R133" i="4" s="1"/>
  <c r="DD134" i="4" s="1"/>
  <c r="Q133" i="4" l="1"/>
  <c r="R134" i="4" a="1"/>
  <c r="Q134" i="4" l="1"/>
  <c r="R134" i="4"/>
  <c r="DD135" i="4" s="1"/>
  <c r="R135" i="4" l="1" a="1"/>
  <c r="Q135" i="4" s="1"/>
  <c r="R135" i="4" l="1"/>
  <c r="DD136" i="4" s="1"/>
  <c r="R136" i="4" l="1" a="1"/>
  <c r="Q136" i="4" s="1"/>
  <c r="R136" i="4" l="1"/>
  <c r="DD137" i="4" s="1"/>
  <c r="R137" i="4" a="1"/>
  <c r="R137" i="4" l="1"/>
  <c r="DD138" i="4" s="1"/>
  <c r="Q137" i="4"/>
  <c r="R138" i="4" l="1" a="1"/>
  <c r="R138" i="4" s="1"/>
  <c r="DD139" i="4" s="1"/>
  <c r="R139" i="4" l="1" a="1"/>
  <c r="R139" i="4" s="1"/>
  <c r="DD140" i="4" s="1"/>
  <c r="Q138" i="4"/>
  <c r="Q139" i="4" l="1"/>
  <c r="R140" i="4" a="1"/>
  <c r="Q140" i="4" s="1"/>
  <c r="R140" i="4" l="1"/>
  <c r="DD141" i="4" s="1"/>
  <c r="R141" i="4" l="1" a="1"/>
  <c r="Q141" i="4" s="1"/>
  <c r="R141" i="4" l="1"/>
  <c r="DD142" i="4" s="1"/>
  <c r="R142" i="4" l="1" a="1"/>
  <c r="Q142" i="4" s="1"/>
  <c r="R142" i="4" l="1"/>
  <c r="DD143" i="4" s="1"/>
  <c r="R143" i="4" a="1"/>
  <c r="R143" i="4" s="1"/>
  <c r="DD144" i="4" s="1"/>
  <c r="Q143" i="4" l="1"/>
  <c r="R144" i="4" a="1"/>
  <c r="Q144" i="4" s="1"/>
  <c r="R144" i="4" l="1"/>
  <c r="DD145" i="4" s="1"/>
  <c r="R145" i="4" l="1" a="1"/>
  <c r="Q145" i="4" l="1"/>
  <c r="R145" i="4"/>
  <c r="DD146" i="4" s="1"/>
  <c r="R146" i="4" a="1"/>
  <c r="R146" i="4" s="1"/>
  <c r="DD147" i="4" s="1"/>
  <c r="R147" i="4" l="1" a="1"/>
  <c r="R147" i="4" s="1"/>
  <c r="DD148" i="4" s="1"/>
  <c r="Q146" i="4"/>
  <c r="R148" i="4" l="1" a="1"/>
  <c r="R148" i="4" s="1"/>
  <c r="DD149" i="4" s="1"/>
  <c r="Q147" i="4"/>
  <c r="Q148" i="4" l="1"/>
  <c r="R149" i="4" a="1"/>
  <c r="Q149" i="4" s="1"/>
  <c r="R149" i="4" l="1"/>
  <c r="DD150" i="4" s="1"/>
  <c r="R150" i="4" l="1" a="1"/>
  <c r="R150" i="4" s="1"/>
  <c r="DD151" i="4" s="1"/>
  <c r="Q150" i="4" l="1"/>
  <c r="R151" i="4" a="1"/>
  <c r="Q151" i="4" s="1"/>
  <c r="R151" i="4" l="1"/>
  <c r="DD152" i="4" s="1"/>
  <c r="R152" i="4" l="1" a="1"/>
  <c r="R152" i="4" s="1"/>
  <c r="DD153" i="4" s="1"/>
  <c r="R153" i="4" l="1" a="1"/>
  <c r="Q153" i="4" s="1"/>
  <c r="Q152" i="4"/>
  <c r="R153" i="4" l="1"/>
  <c r="DD154" i="4" s="1"/>
  <c r="R154" i="4" l="1" a="1"/>
  <c r="R154" i="4" s="1"/>
  <c r="DD155" i="4" s="1"/>
  <c r="R155" i="4" l="1" a="1"/>
  <c r="R155" i="4" s="1"/>
  <c r="DD156" i="4" s="1"/>
  <c r="Q154" i="4"/>
  <c r="R156" i="4" l="1" a="1"/>
  <c r="R156" i="4" s="1"/>
  <c r="DD157" i="4" s="1"/>
  <c r="Q155" i="4"/>
  <c r="Q156" i="4" l="1"/>
  <c r="R157" i="4" a="1"/>
  <c r="R157" i="4" s="1"/>
  <c r="DD158" i="4" s="1"/>
  <c r="Q157" i="4" l="1"/>
  <c r="R158" i="4" a="1"/>
  <c r="R158" i="4" s="1"/>
  <c r="DD159" i="4" s="1"/>
  <c r="R159" i="4" l="1" a="1"/>
  <c r="R159" i="4" s="1"/>
  <c r="DD160" i="4" s="1"/>
  <c r="Q158" i="4"/>
  <c r="R160" i="4" l="1" a="1"/>
  <c r="R160" i="4" s="1"/>
  <c r="DD161" i="4" s="1"/>
  <c r="Q159" i="4"/>
  <c r="Q160" i="4" l="1"/>
  <c r="R161" i="4" a="1"/>
  <c r="Q161" i="4" s="1"/>
  <c r="R161" i="4" l="1"/>
  <c r="DD162" i="4" s="1"/>
  <c r="R162" i="4" l="1" a="1"/>
  <c r="R162" i="4" s="1"/>
  <c r="DD163" i="4" s="1"/>
  <c r="Q162" i="4" l="1"/>
  <c r="R163" i="4" a="1"/>
  <c r="R163" i="4" s="1"/>
  <c r="DD164" i="4" s="1"/>
  <c r="R164" i="4" l="1" a="1"/>
  <c r="Q164" i="4" s="1"/>
  <c r="Q163" i="4"/>
  <c r="R164" i="4" l="1"/>
  <c r="DD165" i="4" s="1"/>
  <c r="R165" i="4" l="1" a="1"/>
  <c r="Q165" i="4" l="1"/>
  <c r="R165" i="4"/>
  <c r="DD166" i="4" s="1"/>
  <c r="R166" i="4" l="1" a="1"/>
  <c r="Q166" i="4" s="1"/>
  <c r="R166" i="4" l="1"/>
  <c r="DD167" i="4" s="1"/>
  <c r="R167" i="4" l="1" a="1"/>
  <c r="R167" i="4" s="1"/>
  <c r="DD168" i="4" s="1"/>
  <c r="Q167" i="4" l="1"/>
  <c r="R168" i="4" a="1"/>
  <c r="Q168" i="4" s="1"/>
  <c r="R168" i="4" l="1"/>
  <c r="DD169" i="4" s="1"/>
  <c r="R169" i="4" l="1" a="1"/>
  <c r="R169" i="4" s="1"/>
  <c r="DD170" i="4" s="1"/>
  <c r="Q169" i="4" l="1"/>
  <c r="R170" i="4" a="1"/>
  <c r="R170" i="4" s="1"/>
  <c r="DD171" i="4" s="1"/>
  <c r="Q170" i="4" l="1"/>
  <c r="R171" i="4" a="1"/>
  <c r="Q171" i="4" s="1"/>
  <c r="R171" i="4" l="1"/>
  <c r="DD172" i="4" s="1"/>
  <c r="R172" i="4" l="1" a="1"/>
  <c r="R172" i="4" l="1"/>
  <c r="DD173" i="4" s="1"/>
  <c r="Q172" i="4"/>
  <c r="R173" i="4" l="1" a="1"/>
  <c r="R173" i="4" s="1"/>
  <c r="DD174" i="4" s="1"/>
  <c r="R174" i="4" l="1" a="1"/>
  <c r="R174" i="4" s="1"/>
  <c r="DD175" i="4" s="1"/>
  <c r="Q173" i="4"/>
  <c r="Q174" i="4" l="1"/>
  <c r="R175" i="4" a="1"/>
  <c r="R175" i="4" s="1"/>
  <c r="DD176" i="4" s="1"/>
  <c r="Q175" i="4" l="1"/>
  <c r="R176" i="4" a="1"/>
  <c r="Q176" i="4" s="1"/>
  <c r="R176" i="4" l="1"/>
  <c r="DD177" i="4" s="1"/>
  <c r="R177" i="4" l="1" a="1"/>
  <c r="R177" i="4" s="1"/>
  <c r="DD178" i="4" s="1"/>
  <c r="Q177" i="4" l="1"/>
  <c r="R178" i="4" a="1"/>
  <c r="Q178" i="4" s="1"/>
  <c r="R178" i="4" l="1"/>
  <c r="DD179" i="4" s="1"/>
  <c r="R179" i="4" a="1"/>
  <c r="Q179" i="4" s="1"/>
  <c r="R179" i="4" l="1"/>
  <c r="DD180" i="4" s="1"/>
  <c r="R180" i="4" l="1" a="1"/>
  <c r="Q180" i="4" s="1"/>
  <c r="R180" i="4" l="1"/>
  <c r="DD181" i="4" s="1"/>
  <c r="R181" i="4" a="1"/>
  <c r="Q181" i="4" s="1"/>
  <c r="R181" i="4" l="1"/>
  <c r="DD182" i="4" s="1"/>
  <c r="R182" i="4" a="1"/>
  <c r="R182" i="4" s="1"/>
  <c r="DD183" i="4" s="1"/>
  <c r="R183" i="4" l="1" a="1"/>
  <c r="R183" i="4" s="1"/>
  <c r="DD184" i="4" s="1"/>
  <c r="Q182" i="4"/>
  <c r="Q183" i="4" l="1"/>
  <c r="R184" i="4" a="1"/>
  <c r="R184" i="4" s="1"/>
  <c r="DD185" i="4" s="1"/>
  <c r="R185" i="4" l="1" a="1"/>
  <c r="R185" i="4" s="1"/>
  <c r="DD186" i="4" s="1"/>
  <c r="Q184" i="4"/>
  <c r="Q185" i="4" l="1"/>
  <c r="R186" i="4" a="1"/>
  <c r="R186" i="4" s="1"/>
  <c r="DD187" i="4" s="1"/>
  <c r="Q186" i="4" l="1"/>
  <c r="R187" i="4" a="1"/>
  <c r="R187" i="4" l="1"/>
  <c r="DD188" i="4" s="1"/>
  <c r="R188" i="4" a="1"/>
  <c r="Q187" i="4"/>
  <c r="Q188" i="4" l="1"/>
  <c r="R188" i="4"/>
  <c r="DD189" i="4" s="1"/>
  <c r="R189" i="4" l="1" a="1"/>
  <c r="R189" i="4" l="1"/>
  <c r="DD190" i="4" s="1"/>
  <c r="Q189" i="4"/>
  <c r="R190" i="4" l="1" a="1"/>
  <c r="R190" i="4" s="1"/>
  <c r="DD191" i="4" s="1"/>
  <c r="Q190" i="4" l="1"/>
  <c r="R191" i="4" a="1"/>
  <c r="R191" i="4" s="1"/>
  <c r="DD192" i="4" s="1"/>
  <c r="R192" i="4" l="1" a="1"/>
  <c r="R192" i="4" s="1"/>
  <c r="DD193" i="4" s="1"/>
  <c r="Q191" i="4"/>
  <c r="R193" i="4" l="1" a="1"/>
  <c r="Q193" i="4" s="1"/>
  <c r="Q192" i="4"/>
  <c r="R193" i="4" l="1"/>
  <c r="DD194" i="4" s="1"/>
  <c r="R194" i="4" a="1"/>
  <c r="Q194" i="4" s="1"/>
  <c r="R194" i="4" l="1"/>
  <c r="DD195" i="4" s="1"/>
  <c r="R195" i="4" l="1" a="1"/>
  <c r="Q195" i="4" s="1"/>
  <c r="R195" i="4" l="1"/>
  <c r="DD196" i="4" s="1"/>
  <c r="R196" i="4" a="1"/>
  <c r="R196" i="4" s="1"/>
  <c r="DD197" i="4" s="1"/>
  <c r="Q196" i="4" l="1"/>
  <c r="R197" i="4" a="1"/>
  <c r="R197" i="4" s="1"/>
  <c r="DD198" i="4" s="1"/>
  <c r="Q197" i="4" l="1"/>
  <c r="R198" i="4" a="1"/>
  <c r="R198" i="4" s="1"/>
  <c r="DD199" i="4" s="1"/>
  <c r="Q198" i="4" l="1"/>
  <c r="R199" i="4" a="1"/>
  <c r="R199" i="4" s="1"/>
  <c r="DD200" i="4" s="1"/>
  <c r="R200" i="4" l="1" a="1"/>
  <c r="Q200" i="4" s="1"/>
  <c r="Q199" i="4"/>
  <c r="R200" i="4" l="1"/>
  <c r="DD201" i="4" s="1"/>
  <c r="R201" i="4" l="1" a="1"/>
  <c r="Q201" i="4" l="1"/>
  <c r="R201" i="4"/>
  <c r="DD202" i="4" s="1"/>
  <c r="R202" i="4" l="1" a="1"/>
  <c r="R202" i="4" s="1"/>
  <c r="DD203" i="4" s="1"/>
  <c r="R203" i="4" l="1" a="1"/>
  <c r="Q203" i="4" s="1"/>
  <c r="Q202" i="4"/>
  <c r="R203" i="4" l="1"/>
  <c r="DD204" i="4" s="1"/>
  <c r="R204" i="4" a="1"/>
  <c r="R204" i="4" s="1"/>
  <c r="DD205" i="4" s="1"/>
  <c r="R205" i="4" l="1" a="1"/>
  <c r="R205" i="4" s="1"/>
  <c r="DD206" i="4" s="1"/>
  <c r="Q204" i="4"/>
  <c r="Q205" i="4" l="1"/>
  <c r="R206" i="4" a="1"/>
  <c r="R206" i="4" s="1"/>
  <c r="DD207" i="4" s="1"/>
  <c r="Q206" i="4" l="1"/>
  <c r="R207" i="4" a="1"/>
  <c r="R207" i="4" s="1"/>
  <c r="DD208" i="4" s="1"/>
  <c r="Q207" i="4" l="1"/>
  <c r="R208" i="4" a="1"/>
  <c r="R208" i="4" s="1"/>
  <c r="DD209" i="4" s="1"/>
  <c r="R209" i="4" l="1" a="1"/>
  <c r="R209" i="4" s="1"/>
  <c r="DD210" i="4" s="1"/>
  <c r="Q208" i="4"/>
  <c r="Q209" i="4" l="1"/>
  <c r="R210" i="4" a="1"/>
  <c r="R211" i="4" l="1" a="1"/>
  <c r="R211" i="4" s="1"/>
  <c r="DD212" i="4" s="1"/>
  <c r="R210" i="4"/>
  <c r="DD211" i="4" s="1"/>
  <c r="Q210" i="4"/>
  <c r="R212" i="4" l="1" a="1"/>
  <c r="Q212" i="4" s="1"/>
  <c r="Q211" i="4"/>
  <c r="R212" i="4" l="1"/>
  <c r="DD213" i="4" s="1"/>
  <c r="R213" i="4" a="1"/>
  <c r="Q213" i="4" s="1"/>
  <c r="R213" i="4" l="1"/>
  <c r="DD214" i="4" s="1"/>
  <c r="R214" i="4" a="1"/>
  <c r="Q214" i="4" s="1"/>
  <c r="R214" i="4" l="1"/>
  <c r="DD215" i="4" s="1"/>
  <c r="R215" i="4" l="1" a="1"/>
  <c r="R215" i="4" s="1"/>
  <c r="DD216" i="4" s="1"/>
  <c r="Q215" i="4" l="1"/>
  <c r="R216" i="4" a="1"/>
  <c r="R216" i="4" s="1"/>
  <c r="DD217" i="4" s="1"/>
  <c r="R217" i="4" l="1" a="1"/>
  <c r="R217" i="4" s="1"/>
  <c r="DD218" i="4" s="1"/>
  <c r="Q216" i="4"/>
  <c r="Q217" i="4" l="1"/>
  <c r="R218" i="4" a="1"/>
  <c r="Q218" i="4" s="1"/>
  <c r="R218" i="4" l="1"/>
  <c r="DD219" i="4" s="1"/>
  <c r="R219" i="4" l="1" a="1"/>
  <c r="R219" i="4" l="1"/>
  <c r="DD220" i="4" s="1"/>
  <c r="Q219" i="4"/>
  <c r="R220" i="4" l="1" a="1"/>
  <c r="R220" i="4" s="1"/>
  <c r="DD221" i="4" s="1"/>
  <c r="Q220" i="4" l="1"/>
  <c r="R221" i="4" a="1"/>
  <c r="R221" i="4" s="1"/>
  <c r="DD222" i="4" s="1"/>
  <c r="R222" i="4" l="1" a="1"/>
  <c r="R222" i="4" s="1"/>
  <c r="DD223" i="4" s="1"/>
  <c r="Q221" i="4"/>
  <c r="R223" i="4" l="1" a="1"/>
  <c r="R223" i="4" s="1"/>
  <c r="DD224" i="4" s="1"/>
  <c r="Q222" i="4"/>
  <c r="R224" i="4" l="1" a="1"/>
  <c r="R224" i="4" s="1"/>
  <c r="DD225" i="4" s="1"/>
  <c r="Q223" i="4"/>
  <c r="R225" i="4" l="1" a="1"/>
  <c r="R225" i="4" s="1"/>
  <c r="DD226" i="4" s="1"/>
  <c r="Q224" i="4"/>
  <c r="Q225" i="4" l="1"/>
  <c r="R226" i="4" a="1"/>
  <c r="R226" i="4" s="1"/>
  <c r="DD227" i="4" s="1"/>
  <c r="Q226" i="4" l="1"/>
  <c r="R227" i="4" a="1"/>
  <c r="R227" i="4" s="1"/>
  <c r="DD228" i="4" s="1"/>
  <c r="R228" i="4" l="1" a="1"/>
  <c r="Q228" i="4" s="1"/>
  <c r="Q227" i="4"/>
  <c r="R228" i="4" l="1"/>
  <c r="DD229" i="4" s="1"/>
  <c r="R229" i="4" l="1" a="1"/>
  <c r="R229" i="4" s="1"/>
  <c r="DD230" i="4" s="1"/>
  <c r="Q229" i="4" l="1"/>
  <c r="R230" i="4" a="1"/>
  <c r="R230" i="4" s="1"/>
  <c r="DD231" i="4" s="1"/>
  <c r="Q230" i="4" l="1"/>
  <c r="R231" i="4" a="1"/>
  <c r="R231" i="4" s="1"/>
  <c r="DD232" i="4" s="1"/>
  <c r="Q231" i="4" l="1"/>
  <c r="R232" i="4" a="1"/>
  <c r="Q232" i="4" s="1"/>
  <c r="R232" i="4" l="1"/>
  <c r="DD233" i="4" s="1"/>
  <c r="R233" i="4" l="1" a="1"/>
  <c r="Q233" i="4" l="1"/>
  <c r="R233" i="4"/>
  <c r="DD234" i="4" s="1"/>
  <c r="R234" i="4" l="1" a="1"/>
  <c r="R234" i="4" s="1"/>
  <c r="DD235" i="4" s="1"/>
  <c r="Q234" i="4" l="1"/>
  <c r="R235" i="4" a="1"/>
  <c r="Q235" i="4" s="1"/>
  <c r="R235" i="4" l="1"/>
  <c r="DD236" i="4" s="1"/>
  <c r="R236" i="4" a="1"/>
  <c r="Q236" i="4" s="1"/>
  <c r="R236" i="4" l="1"/>
  <c r="DD237" i="4" s="1"/>
  <c r="R237" i="4" l="1" a="1"/>
  <c r="R237" i="4" l="1"/>
  <c r="DD238" i="4" s="1"/>
  <c r="Q237" i="4"/>
  <c r="R238" i="4" l="1" a="1"/>
  <c r="R238" i="4" s="1"/>
  <c r="DD239" i="4" s="1"/>
  <c r="R239" i="4" l="1" a="1"/>
  <c r="Q239" i="4" s="1"/>
  <c r="Q238" i="4"/>
  <c r="R239" i="4" l="1"/>
  <c r="DD240" i="4" s="1"/>
  <c r="R240" i="4" l="1" a="1"/>
  <c r="Q240" i="4" s="1"/>
  <c r="R240" i="4" l="1"/>
  <c r="DD241" i="4" s="1"/>
  <c r="R241" i="4" l="1" a="1"/>
  <c r="R241" i="4" s="1"/>
  <c r="DD242" i="4" s="1"/>
  <c r="Q241" i="4" l="1"/>
  <c r="R242" i="4" a="1"/>
  <c r="R242" i="4" s="1"/>
  <c r="DD243" i="4" s="1"/>
  <c r="Q242" i="4" l="1"/>
  <c r="R243" i="4" a="1"/>
  <c r="Q243" i="4" s="1"/>
  <c r="R243" i="4" l="1"/>
  <c r="DD244" i="4" s="1"/>
  <c r="R244" i="4" l="1" a="1"/>
  <c r="R244" i="4" s="1"/>
  <c r="DD245" i="4" s="1"/>
  <c r="Q244" i="4" l="1"/>
  <c r="R245" i="4" a="1"/>
  <c r="R245" i="4" s="1"/>
  <c r="DD246" i="4" s="1"/>
  <c r="R246" i="4" l="1" a="1"/>
  <c r="Q246" i="4" s="1"/>
  <c r="Q245" i="4"/>
  <c r="R246" i="4" l="1"/>
  <c r="DD247" i="4" s="1"/>
  <c r="R247" i="4" l="1" a="1"/>
  <c r="Q247" i="4" s="1"/>
  <c r="R247" i="4" l="1"/>
  <c r="DD248" i="4" s="1"/>
  <c r="R248" i="4" a="1"/>
  <c r="Q248" i="4" s="1"/>
  <c r="R248" i="4" l="1"/>
  <c r="DD249" i="4" s="1"/>
  <c r="R249" i="4" l="1" a="1"/>
  <c r="Q249" i="4" s="1"/>
  <c r="R249" i="4" l="1"/>
  <c r="DD250" i="4" s="1"/>
  <c r="R250" i="4" a="1"/>
  <c r="Q250" i="4" s="1"/>
  <c r="R250" i="4" l="1"/>
  <c r="DD251" i="4" s="1"/>
  <c r="R251" i="4" a="1"/>
  <c r="R251" i="4" s="1"/>
  <c r="DD252" i="4" s="1"/>
  <c r="R252" i="4" l="1" a="1"/>
  <c r="R252" i="4" s="1"/>
  <c r="DD253" i="4" s="1"/>
  <c r="Q251" i="4"/>
  <c r="R253" i="4" l="1" a="1"/>
  <c r="R253" i="4" s="1"/>
  <c r="DD254" i="4" s="1"/>
  <c r="Q252" i="4"/>
  <c r="R254" i="4" l="1" a="1"/>
  <c r="R254" i="4" s="1"/>
  <c r="DD255" i="4" s="1"/>
  <c r="Q253" i="4"/>
  <c r="Q254" i="4" l="1"/>
  <c r="R255" i="4" a="1"/>
  <c r="R255" i="4" s="1"/>
  <c r="DD256" i="4" s="1"/>
  <c r="Q255" i="4" l="1"/>
  <c r="R256" i="4" a="1"/>
  <c r="R256" i="4" s="1"/>
  <c r="DD257" i="4" s="1"/>
  <c r="Q256" i="4" l="1"/>
  <c r="R257" i="4" a="1"/>
  <c r="R257" i="4" s="1"/>
  <c r="DD258" i="4" s="1"/>
  <c r="R258" i="4" l="1" a="1"/>
  <c r="R258" i="4" s="1"/>
  <c r="DD259" i="4" s="1"/>
  <c r="Q257" i="4"/>
  <c r="Q258" i="4" l="1"/>
  <c r="R259" i="4" a="1"/>
  <c r="R259" i="4" s="1"/>
  <c r="DD260" i="4" s="1"/>
  <c r="R260" i="4" l="1" a="1"/>
  <c r="Q260" i="4" s="1"/>
  <c r="Q259" i="4"/>
  <c r="R260" i="4" l="1"/>
  <c r="DD261" i="4" s="1"/>
  <c r="R261" i="4" l="1" a="1"/>
  <c r="Q261" i="4" s="1"/>
  <c r="R261" i="4" l="1"/>
  <c r="DD262" i="4" s="1"/>
  <c r="R262" i="4" l="1" a="1"/>
  <c r="Q262" i="4" s="1"/>
  <c r="R262" i="4" l="1"/>
  <c r="DD263" i="4" s="1"/>
  <c r="R263" i="4" a="1"/>
  <c r="Q263" i="4" l="1"/>
  <c r="R263" i="4"/>
  <c r="DD264" i="4" s="1"/>
  <c r="R264" i="4" l="1" a="1"/>
  <c r="Q264" i="4" s="1"/>
  <c r="R264" i="4" l="1"/>
  <c r="DD265" i="4" s="1"/>
  <c r="R265" i="4" l="1" a="1"/>
  <c r="R265" i="4" s="1"/>
  <c r="DD266" i="4" s="1"/>
  <c r="Q265" i="4" l="1"/>
  <c r="R266" i="4" a="1"/>
  <c r="R266" i="4" s="1"/>
  <c r="DD267" i="4" s="1"/>
  <c r="R267" i="4" l="1" a="1"/>
  <c r="Q267" i="4" s="1"/>
  <c r="Q266" i="4"/>
  <c r="R267" i="4" l="1"/>
  <c r="DD268" i="4" s="1"/>
  <c r="R268" i="4" l="1" a="1"/>
  <c r="R268" i="4" s="1"/>
  <c r="DD269" i="4" s="1"/>
  <c r="R269" i="4" l="1" a="1"/>
  <c r="R269" i="4" s="1"/>
  <c r="DD270" i="4" s="1"/>
  <c r="Q268" i="4"/>
  <c r="Q269" i="4" l="1"/>
  <c r="R270" i="4" a="1"/>
  <c r="Q270" i="4" s="1"/>
  <c r="R270" i="4" l="1"/>
  <c r="DD271" i="4" s="1"/>
  <c r="R271" i="4" l="1" a="1"/>
  <c r="R271" i="4" s="1"/>
  <c r="DD272" i="4" s="1"/>
  <c r="R272" i="4" l="1" a="1"/>
  <c r="Q272" i="4" s="1"/>
  <c r="Q271" i="4"/>
  <c r="R272" i="4" l="1"/>
  <c r="DD273" i="4" s="1"/>
  <c r="R273" i="4" a="1"/>
  <c r="Q273" i="4" s="1"/>
  <c r="R273" i="4" l="1"/>
  <c r="C9" i="4" s="1" a="1"/>
  <c r="D26" i="10" l="1"/>
  <c r="C26" i="10" s="1"/>
  <c r="D27" i="10"/>
  <c r="C27" i="10" s="1"/>
  <c r="D24" i="10"/>
  <c r="C24" i="10" s="1"/>
  <c r="D22" i="10"/>
  <c r="C22" i="10" s="1"/>
  <c r="D21" i="10"/>
  <c r="C21" i="10" s="1"/>
  <c r="D23" i="10"/>
  <c r="C23" i="10" s="1"/>
  <c r="D25" i="10"/>
  <c r="C25" i="10" s="1"/>
  <c r="C9" i="4"/>
  <c r="D20" i="10"/>
  <c r="C20" i="10" s="1"/>
  <c r="D19" i="10" l="1"/>
  <c r="C19" i="10" s="1"/>
  <c r="B37" i="10" s="1" a="1"/>
  <c r="B37" i="10" l="1"/>
  <c r="C33" i="10" a="1"/>
  <c r="C33" i="10" s="1"/>
  <c r="C34" i="10" a="1"/>
  <c r="C34" i="10" s="1"/>
  <c r="C32" i="10"/>
</calcChain>
</file>

<file path=xl/comments1.xml><?xml version="1.0" encoding="utf-8"?>
<comments xmlns="http://schemas.openxmlformats.org/spreadsheetml/2006/main" xmlns:mc="http://schemas.openxmlformats.org/markup-compatibility/2006" xmlns:xr="http://schemas.microsoft.com/office/spreadsheetml/2014/revision" mc:Ignorable="xr">
  <authors>
    <author>Leonard Brown</author>
  </authors>
  <commentList>
    <comment ref="Q22" authorId="0" shapeId="0" xr:uid="{B97EDF12-F2F6-BD4C-B053-9B44F0F9C397}">
      <text>
        <r>
          <rPr>
            <b/>
            <sz val="10"/>
            <color rgb="FF000000"/>
            <rFont val="Tahoma"/>
            <family val="2"/>
          </rPr>
          <t>Absolute prediction error = |observed z minus prediction using the previous row's weights|.</t>
        </r>
      </text>
    </comment>
    <comment ref="DD22" authorId="0" shapeId="0" xr:uid="{DD5F8741-8C73-B44A-9CFB-1A067C9C49DC}">
      <text>
        <r>
          <rPr>
            <b/>
            <sz val="10"/>
            <color rgb="FF000000"/>
            <rFont val="Tahoma"/>
            <family val="2"/>
          </rPr>
          <t>Absolute prediction error = |observed z minus prediction using the previous row's weights|.</t>
        </r>
      </text>
    </comment>
    <comment ref="B23" authorId="0" shapeId="0" xr:uid="{EEB08AFB-2D8B-BC47-BD54-1D8EAC16C5B0}">
      <text>
        <r>
          <rPr>
            <b/>
            <sz val="10"/>
            <color rgb="FF000000"/>
            <rFont val="Tahoma"/>
            <family val="2"/>
          </rPr>
          <t>Leonard Brown:</t>
        </r>
        <r>
          <rPr>
            <sz val="10"/>
            <color rgb="FF000000"/>
            <rFont val="Tahoma"/>
            <family val="2"/>
          </rPr>
          <t xml:space="preserve">
Prior state only: no observation has been processed. All weights are zero and the covariance diagonal is 1,000,000.</t>
        </r>
      </text>
    </comment>
    <comment ref="C23" authorId="0" shapeId="0" xr:uid="{503B2795-D368-C84E-BB65-B8E24BDD0E71}">
      <text>
        <r>
          <rPr>
            <b/>
            <sz val="10"/>
            <color rgb="FF000000"/>
            <rFont val="Tahoma"/>
            <family val="2"/>
          </rPr>
          <t>Generates B5 continuous random (X,Y) pairs from -5 to +5. Volatile and recalculates with Excel.</t>
        </r>
      </text>
    </comment>
    <comment ref="D23" authorId="0" shapeId="0" xr:uid="{AAB00FF5-2DA3-2C47-8515-09DC88B25CD3}">
      <text>
        <r>
          <rPr>
            <b/>
            <sz val="10"/>
            <color rgb="FF000000"/>
            <rFont val="Tahoma"/>
            <family val="2"/>
          </rPr>
          <t>Leonard Brown:</t>
        </r>
        <r>
          <rPr>
            <sz val="10"/>
            <color rgb="FF000000"/>
            <rFont val="Tahoma"/>
            <family val="2"/>
          </rPr>
          <t xml:space="preserve">
</t>
        </r>
        <r>
          <rPr>
            <sz val="10"/>
            <color rgb="FF000000"/>
            <rFont val="Tahoma"/>
            <family val="2"/>
          </rPr>
          <t>Stability fix 2026-09-07: RANDARRAY spill converted to fixed values to prevent automatic recalculation storms. Current 250-sample dataset preserved.</t>
        </r>
      </text>
    </comment>
    <comment ref="F23" authorId="0" shapeId="0" xr:uid="{A6E7BDA0-569B-8943-BD6A-AD9AA28B51B9}">
      <text>
        <r>
          <rPr>
            <b/>
            <sz val="10"/>
            <color rgb="FF000000"/>
            <rFont val="Tahoma"/>
            <family val="2"/>
          </rPr>
          <t>Generates 250 normally distributed random values with mean 0 and standard deviation from B6. Volatile and recalculates with Excel.</t>
        </r>
      </text>
    </comment>
    <comment ref="C24" authorId="0" shapeId="0" xr:uid="{C6FF130F-922E-1344-AB4E-0411DBC91077}">
      <text>
        <r>
          <rPr>
            <b/>
            <sz val="10"/>
            <color rgb="FF000000"/>
            <rFont val="Tahoma"/>
            <family val="2"/>
          </rPr>
          <t>Generates B5 continuous random (X,Y) pairs from -5 to +5. Volatile and recalculates with Excel.</t>
        </r>
      </text>
    </comment>
    <comment ref="F24" authorId="0" shapeId="0" xr:uid="{4A1D555C-B60A-E841-900C-AADC9D4FD0CE}">
      <text>
        <r>
          <rPr>
            <b/>
            <sz val="10"/>
            <color rgb="FF000000"/>
            <rFont val="Tahoma"/>
            <family val="2"/>
          </rPr>
          <t>Generates 250 normally distributed random values with mean 0 and standard deviation from B6. Volatile and recalculates with Excel.</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Leonard Brown</author>
  </authors>
  <commentList>
    <comment ref="C10" authorId="0" shapeId="0" xr:uid="{0F771A7A-0DFE-5246-AC94-A5D37406BD1A}">
      <text>
        <r>
          <rPr>
            <b/>
            <sz val="10"/>
            <color rgb="FF000000"/>
            <rFont val="Tahoma"/>
            <family val="2"/>
          </rPr>
          <t>Unchecked selects LOW_RES. Checked selects HI_RES.</t>
        </r>
      </text>
    </comment>
    <comment ref="C15" authorId="0" shapeId="0" xr:uid="{946973E1-2352-494F-8A78-9607CBCEDE0C}">
      <text>
        <r>
          <rPr>
            <b/>
            <sz val="10"/>
            <color rgb="FF000000"/>
            <rFont val="Tahoma"/>
            <family val="2"/>
          </rPr>
          <t>Leonard Brown:</t>
        </r>
        <r>
          <rPr>
            <sz val="10"/>
            <color rgb="FF000000"/>
            <rFont val="Tahoma"/>
            <family val="2"/>
          </rPr>
          <t xml:space="preserve">
</t>
        </r>
        <r>
          <rPr>
            <sz val="10"/>
            <color rgb="FF000000"/>
            <rFont val="Tahoma"/>
            <family val="2"/>
          </rPr>
          <t>Dropdown selector: choose either Generated weights or Book weights.</t>
        </r>
      </text>
    </comment>
    <comment ref="B33" authorId="0" shapeId="0" xr:uid="{146C5A4D-306F-3343-A074-EF39000E5203}">
      <text>
        <r>
          <rPr>
            <b/>
            <sz val="10"/>
            <color rgb="FF000000"/>
            <rFont val="Tahoma"/>
            <family val="2"/>
          </rPr>
          <t>Leonard Brown:</t>
        </r>
        <r>
          <rPr>
            <sz val="10"/>
            <color rgb="FF000000"/>
            <rFont val="Tahoma"/>
            <family val="2"/>
          </rPr>
          <t xml:space="preserve">
This is the cumulative sum of the selected local decision costs across all route hops.</t>
        </r>
      </text>
    </comment>
    <comment ref="C37" authorId="0" shapeId="0" xr:uid="{1EA789A3-F7AE-2A4D-886C-B757593E1DF8}">
      <text>
        <r>
          <rPr>
            <b/>
            <sz val="10"/>
            <color rgb="FF000000"/>
            <rFont val="Tahoma"/>
            <family val="2"/>
          </rPr>
          <t>Leonard Brown:</t>
        </r>
        <r>
          <rPr>
            <sz val="10"/>
            <color rgb="FF000000"/>
            <rFont val="Tahoma"/>
            <family val="2"/>
          </rPr>
          <t xml:space="preserve">
</t>
        </r>
        <r>
          <rPr>
            <sz val="10"/>
            <color rgb="FF000000"/>
            <rFont val="Tahoma"/>
            <family val="2"/>
          </rPr>
          <t>X coordinate of the route’s current position after the selected hop. The starting X value comes from the start coordinates. Later rows use the X coordinate of the legal candidate move with the lowest decision score.</t>
        </r>
      </text>
    </comment>
    <comment ref="D37" authorId="0" shapeId="0" xr:uid="{C5D22E33-C7E5-D742-BA1A-179B304C7D5D}">
      <text>
        <r>
          <rPr>
            <b/>
            <sz val="10"/>
            <color rgb="FF000000"/>
            <rFont val="Tahoma"/>
            <family val="2"/>
          </rPr>
          <t>Leonard Brown:</t>
        </r>
        <r>
          <rPr>
            <sz val="10"/>
            <color rgb="FF000000"/>
            <rFont val="Tahoma"/>
            <family val="2"/>
          </rPr>
          <t xml:space="preserve">
</t>
        </r>
        <r>
          <rPr>
            <sz val="10"/>
            <color rgb="FF000000"/>
            <rFont val="Tahoma"/>
            <family val="2"/>
          </rPr>
          <t>Y coordinate of the route’s current position after the selected hop. The starting Y value comes from the start coordinates. Later rows use the Y coordinate of the legal candidate move with the lowest decision score.</t>
        </r>
      </text>
    </comment>
    <comment ref="E37" authorId="0" shapeId="0" xr:uid="{08A2C74A-9807-8A4C-8EFA-F40F3092F9E8}">
      <text>
        <r>
          <rPr>
            <b/>
            <sz val="10"/>
            <color rgb="FF000000"/>
            <rFont val="Tahoma"/>
            <family val="2"/>
          </rPr>
          <t>Leonard Brown:</t>
        </r>
        <r>
          <rPr>
            <sz val="10"/>
            <color rgb="FF000000"/>
            <rFont val="Tahoma"/>
            <family val="2"/>
          </rPr>
          <t xml:space="preserve">
</t>
        </r>
        <r>
          <rPr>
            <sz val="10"/>
            <color rgb="FF000000"/>
            <rFont val="Tahoma"/>
            <family val="2"/>
          </rPr>
          <t>Surface or objective-function value at the current X,Y position. When HI_RES is selected, the full reference function is used; otherwise, the polynomial estimated from the active weights is used. Lower values represent lower terrain.</t>
        </r>
      </text>
    </comment>
    <comment ref="F37" authorId="0" shapeId="0" xr:uid="{8A89CB0F-409E-444B-9689-AAA1176E8950}">
      <text>
        <r>
          <rPr>
            <b/>
            <sz val="10"/>
            <color rgb="FF000000"/>
            <rFont val="Tahoma"/>
            <family val="2"/>
          </rPr>
          <t>Leonard Brown:</t>
        </r>
        <r>
          <rPr>
            <sz val="10"/>
            <color rgb="FF000000"/>
            <rFont val="Tahoma"/>
            <family val="2"/>
          </rPr>
          <t xml:space="preserve">
</t>
        </r>
        <r>
          <rPr>
            <sz val="10"/>
            <color rgb="FF000000"/>
            <rFont val="Tahoma"/>
            <family val="2"/>
          </rPr>
          <t>Direction selected for the hop, measured in degrees. A heading of 0 degrees moves toward positive X, 90 degrees toward positive Y, 180 degrees toward negative X, and 270 degrees toward negative Y.</t>
        </r>
      </text>
    </comment>
    <comment ref="G37" authorId="0" shapeId="0" xr:uid="{B6CA4CDE-60CC-BA49-A81E-4817DD2C3581}">
      <text>
        <r>
          <rPr>
            <b/>
            <sz val="10"/>
            <color rgb="FF000000"/>
            <rFont val="Tahoma"/>
            <family val="2"/>
          </rPr>
          <t>Leonard Brown:</t>
        </r>
        <r>
          <rPr>
            <sz val="10"/>
            <color rgb="FF000000"/>
            <rFont val="Tahoma"/>
            <family val="2"/>
          </rPr>
          <t xml:space="preserve">
</t>
        </r>
        <r>
          <rPr>
            <sz val="10"/>
            <color rgb="FF000000"/>
            <rFont val="Tahoma"/>
            <family val="2"/>
          </rPr>
          <t>Normalized uphill penalty for the selected move, calculated across the legal candidate moves. Only increases in Z are penalized. A value of 0 identifies a downhill or relatively flat choice, while 1 identifies the largest uphill rise.</t>
        </r>
      </text>
    </comment>
    <comment ref="H37" authorId="0" shapeId="0" xr:uid="{B23FB3CE-4FE9-F54E-BA2A-594FFB38F58E}">
      <text>
        <r>
          <rPr>
            <b/>
            <sz val="10"/>
            <color rgb="FF000000"/>
            <rFont val="Tahoma"/>
            <family val="2"/>
          </rPr>
          <t>Leonard Brown:</t>
        </r>
        <r>
          <rPr>
            <sz val="10"/>
            <color rgb="FF000000"/>
            <rFont val="Tahoma"/>
            <family val="2"/>
          </rPr>
          <t xml:space="preserve">
</t>
        </r>
        <r>
          <rPr>
            <sz val="10"/>
            <color rgb="FF000000"/>
            <rFont val="Tahoma"/>
            <family val="2"/>
          </rPr>
          <t>Normalized straight-line distance-to-target score calculated across the legal candidate moves. A value of 0 identifies the candidate closest to the destination, while 1 identifies the farthest candidate.</t>
        </r>
      </text>
    </comment>
    <comment ref="I37" authorId="0" shapeId="0" xr:uid="{41FF1D19-5456-F341-888A-77335B58311D}">
      <text>
        <r>
          <rPr>
            <b/>
            <sz val="10"/>
            <color rgb="FF000000"/>
            <rFont val="Tahoma"/>
            <family val="2"/>
          </rPr>
          <t>Leonard Brown:</t>
        </r>
        <r>
          <rPr>
            <sz val="10"/>
            <color rgb="FF000000"/>
            <rFont val="Tahoma"/>
            <family val="2"/>
          </rPr>
          <t xml:space="preserve">
Decision score for the selected move, calculated as Norm Uphill plus Norm Distance. The model selects the legal candidate with the lowest score, balancing uphill avoidance with progress toward the destination.</t>
        </r>
      </text>
    </comment>
    <comment ref="J37" authorId="0" shapeId="0" xr:uid="{B060171C-3338-4D44-ACC0-53E3EA91E230}">
      <text>
        <r>
          <rPr>
            <b/>
            <sz val="10"/>
            <color rgb="FF000000"/>
            <rFont val="Tahoma"/>
            <family val="2"/>
          </rPr>
          <t>Leonard Brown:</t>
        </r>
        <r>
          <rPr>
            <sz val="10"/>
            <color rgb="FF000000"/>
            <rFont val="Tahoma"/>
            <family val="2"/>
          </rPr>
          <t xml:space="preserve">
</t>
        </r>
        <r>
          <rPr>
            <sz val="10"/>
            <color rgb="FF000000"/>
            <rFont val="Tahoma"/>
            <family val="2"/>
          </rPr>
          <t>Running total of the selected decision scores from all completed hops. It represents the accumulated cost of the route choices made so far.</t>
        </r>
      </text>
    </comment>
    <comment ref="K37" authorId="0" shapeId="0" xr:uid="{1625C1E1-3709-714D-AFD3-18F6F86FE2DB}">
      <text>
        <r>
          <rPr>
            <b/>
            <sz val="10"/>
            <color rgb="FF000000"/>
            <rFont val="Tahoma"/>
            <family val="2"/>
          </rPr>
          <t>Leonard Brown:</t>
        </r>
        <r>
          <rPr>
            <sz val="10"/>
            <color rgb="FF000000"/>
            <rFont val="Tahoma"/>
            <family val="2"/>
          </rPr>
          <t xml:space="preserve">
Straight-line distance from the current X,Y position to the destination, calculated using the Euclidean distance formula.</t>
        </r>
      </text>
    </comment>
  </commentList>
</comments>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<sst xmlns="http://schemas.openxmlformats.org/spreadsheetml/2006/main" count="177" uniqueCount="154">
  <si>
    <t>x</t>
  </si>
  <si>
    <t>Setting</t>
  </si>
  <si>
    <t>Value</t>
  </si>
  <si>
    <t>Training points</t>
  </si>
  <si>
    <t>Noise σ</t>
  </si>
  <si>
    <t>ID</t>
  </si>
  <si>
    <t>Split</t>
  </si>
  <si>
    <t>y</t>
  </si>
  <si>
    <t>True z</t>
  </si>
  <si>
    <t>Noise</t>
  </si>
  <si>
    <t>Observed z</t>
  </si>
  <si>
    <t>P11</t>
  </si>
  <si>
    <t>P12</t>
  </si>
  <si>
    <t>P13</t>
  </si>
  <si>
    <t>P21</t>
  </si>
  <si>
    <t>P22</t>
  </si>
  <si>
    <t>P23</t>
  </si>
  <si>
    <t>P31</t>
  </si>
  <si>
    <t>P32</t>
  </si>
  <si>
    <t>P33</t>
  </si>
  <si>
    <t>P14</t>
  </si>
  <si>
    <t>P15</t>
  </si>
  <si>
    <t>P16</t>
  </si>
  <si>
    <t>P17</t>
  </si>
  <si>
    <t>P18</t>
  </si>
  <si>
    <t>P19</t>
  </si>
  <si>
    <t>P24</t>
  </si>
  <si>
    <t>P25</t>
  </si>
  <si>
    <t>P26</t>
  </si>
  <si>
    <t>P27</t>
  </si>
  <si>
    <t>P28</t>
  </si>
  <si>
    <t>P29</t>
  </si>
  <si>
    <t>P34</t>
  </si>
  <si>
    <t>P35</t>
  </si>
  <si>
    <t>P36</t>
  </si>
  <si>
    <t>P37</t>
  </si>
  <si>
    <t>P38</t>
  </si>
  <si>
    <t>P39</t>
  </si>
  <si>
    <t>P41</t>
  </si>
  <si>
    <t>P42</t>
  </si>
  <si>
    <t>P43</t>
  </si>
  <si>
    <t>P44</t>
  </si>
  <si>
    <t>P45</t>
  </si>
  <si>
    <t>P46</t>
  </si>
  <si>
    <t>P47</t>
  </si>
  <si>
    <t>P48</t>
  </si>
  <si>
    <t>P49</t>
  </si>
  <si>
    <t>P51</t>
  </si>
  <si>
    <t>P52</t>
  </si>
  <si>
    <t>P53</t>
  </si>
  <si>
    <t>P54</t>
  </si>
  <si>
    <t>P55</t>
  </si>
  <si>
    <t>P56</t>
  </si>
  <si>
    <t>P57</t>
  </si>
  <si>
    <t>P58</t>
  </si>
  <si>
    <t>P59</t>
  </si>
  <si>
    <t>P61</t>
  </si>
  <si>
    <t>P62</t>
  </si>
  <si>
    <t>P63</t>
  </si>
  <si>
    <t>P64</t>
  </si>
  <si>
    <t>P65</t>
  </si>
  <si>
    <t>P66</t>
  </si>
  <si>
    <t>P67</t>
  </si>
  <si>
    <t>P68</t>
  </si>
  <si>
    <t>P69</t>
  </si>
  <si>
    <t>P71</t>
  </si>
  <si>
    <t>P72</t>
  </si>
  <si>
    <t>P73</t>
  </si>
  <si>
    <t>P74</t>
  </si>
  <si>
    <t>P75</t>
  </si>
  <si>
    <t>P76</t>
  </si>
  <si>
    <t>P77</t>
  </si>
  <si>
    <t>P78</t>
  </si>
  <si>
    <t>P79</t>
  </si>
  <si>
    <t>P81</t>
  </si>
  <si>
    <t>P82</t>
  </si>
  <si>
    <t>P83</t>
  </si>
  <si>
    <t>P84</t>
  </si>
  <si>
    <t>P85</t>
  </si>
  <si>
    <t>P86</t>
  </si>
  <si>
    <t>P87</t>
  </si>
  <si>
    <t>P88</t>
  </si>
  <si>
    <t>P89</t>
  </si>
  <si>
    <t>P91</t>
  </si>
  <si>
    <t>P92</t>
  </si>
  <si>
    <t>P93</t>
  </si>
  <si>
    <t>P94</t>
  </si>
  <si>
    <t>P95</t>
  </si>
  <si>
    <t>P96</t>
  </si>
  <si>
    <t>P97</t>
  </si>
  <si>
    <t>P98</t>
  </si>
  <si>
    <t>P99</t>
  </si>
  <si>
    <t>START</t>
  </si>
  <si>
    <t>X</t>
  </si>
  <si>
    <t>Y</t>
  </si>
  <si>
    <t>END</t>
  </si>
  <si>
    <t>FEATURE</t>
  </si>
  <si>
    <t>LEARNED</t>
  </si>
  <si>
    <t>1 (constant)</t>
  </si>
  <si>
    <t>x²</t>
  </si>
  <si>
    <t>y²</t>
  </si>
  <si>
    <t>x²·y</t>
  </si>
  <si>
    <t>x·y²</t>
  </si>
  <si>
    <t>w(1)</t>
  </si>
  <si>
    <t>w(x)</t>
  </si>
  <si>
    <t>w(y)</t>
  </si>
  <si>
    <t>w(x²)</t>
  </si>
  <si>
    <t>w(y²)</t>
  </si>
  <si>
    <t>w(x²·y)</t>
  </si>
  <si>
    <t>w(x·y²)</t>
  </si>
  <si>
    <t>HOW TO READ THIS SHEET</t>
  </si>
  <si>
    <t>1. INITIALIZE: weights start at 0; uncertainty starts very high.</t>
  </si>
  <si>
    <t>2. OBSERVE: generate x and y, calculate true z, then add noise.</t>
  </si>
  <si>
    <t>4. LEARN: prediction error updates the weights and reduces uncertainty.</t>
  </si>
  <si>
    <t>1  OBSERVE</t>
  </si>
  <si>
    <t>2  ENCODE FEATURES</t>
  </si>
  <si>
    <t>4  UPDATE WEIGHTS</t>
  </si>
  <si>
    <t>5  TRACK UNCERTAINTY</t>
  </si>
  <si>
    <t>Prediction error</t>
  </si>
  <si>
    <t>Recursive least squares learns a compressed nine-parameter approximation of the true Himmelblau terrain.</t>
  </si>
  <si>
    <t>3. ENCODE: use nine selected features; x⁴ and y⁴ are deliberately omitted.</t>
  </si>
  <si>
    <t>x·y</t>
  </si>
  <si>
    <t>x³</t>
  </si>
  <si>
    <t>Note: learned weights need not equal generating coefficients because the representation omits x⁴ and y⁴.</t>
  </si>
  <si>
    <t>w(x·y)</t>
  </si>
  <si>
    <t>w(x³)</t>
  </si>
  <si>
    <t>Trace of covariance P</t>
  </si>
  <si>
    <t>Absolute prediction error (archived)</t>
  </si>
  <si>
    <t>TIM INFERENCE — GOAL-DIRECTED ROUTE GENERATION</t>
  </si>
  <si>
    <t>Switch between the weights learned in this workbook and the frozen example weights reported in the book.</t>
  </si>
  <si>
    <t>ACTIVE WEIGHT</t>
  </si>
  <si>
    <t>GENERATED</t>
  </si>
  <si>
    <t>Weight source</t>
  </si>
  <si>
    <t>Route summary</t>
  </si>
  <si>
    <t>Number of hops</t>
  </si>
  <si>
    <t>Destination reached</t>
  </si>
  <si>
    <t>ROUTE PROMPT</t>
  </si>
  <si>
    <t>Use Check-Box to select Weight Souce</t>
  </si>
  <si>
    <t>Total route cost</t>
  </si>
  <si>
    <t>BOOK WEIGHTS</t>
  </si>
  <si>
    <t>WHAT LEARNING DOES</t>
  </si>
  <si>
    <t>New observation</t>
  </si>
  <si>
    <t xml:space="preserve">      ↓</t>
  </si>
  <si>
    <t>Update weights</t>
  </si>
  <si>
    <t>Update covariance P</t>
  </si>
  <si>
    <t>Lower parameter uncertainty</t>
  </si>
  <si>
    <t>High confidence in the estimated parameters does not necessarily imply an accurate representation of the environment.</t>
  </si>
  <si>
    <t>3  VARIANCE</t>
  </si>
  <si>
    <t>DOMAIN CHARACTERIZATION CONTROL</t>
  </si>
  <si>
    <t>DOMAIN RESOLUTION</t>
  </si>
  <si>
    <t>PROMPT</t>
  </si>
  <si>
    <t>RESULTS OF GENERATION LOOP</t>
  </si>
  <si>
    <t>9-Weight Surface Learning Model ( use F9 to recalculate)</t>
  </si>
  <si>
    <t>CLICK TITLES TO SEE EXPLANATIONS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</si>
</sst>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4" formatCode="_(&quot;£&quot;* #,##0.00_);_(&quot;£&quot;* \(#,##0.00\);_(&quot;£&quot;* &quot;-&quot;??_);_(@_)"/>
    <numFmt numFmtId="164" formatCode="0.000000"/>
    <numFmt numFmtId="165" formatCode="0.000E+00"/>
    <numFmt numFmtId="166" formatCode="0.00000000"/>
    <numFmt numFmtId="167" formatCode="0.000000000"/>
    <numFmt numFmtId="168" formatCode="0.000"/>
    <numFmt numFmtId="169" formatCode="0.#########"/>
  </numFmts>
  <fonts count="40" x14ac:knownFonts="1">
    <font>
      <sz val="12"/>
      <color theme="1"/>
      <name val="Calibri"/>
      <family val="2"/>
      <scheme val="minor"/>
    </font>
    <font>
      <b/>
      <sz val="12"/>
      <color theme="1"/>
      <name val="Calibri"/>
      <family val="2"/>
      <scheme val="minor"/>
    </font>
    <font>
      <b/>
      <sz val="12"/>
      <color rgb="FFFFFFFF"/>
      <name val="Calibri"/>
      <family val="2"/>
      <scheme val="minor"/>
    </font>
    <font>
      <sz val="10"/>
      <color rgb="FF000000"/>
      <name val="Tahoma"/>
      <family val="2"/>
    </font>
    <font>
      <b/>
      <sz val="10"/>
      <color rgb="FF000000"/>
      <name val="Tahoma"/>
      <family val="2"/>
    </font>
    <font>
      <b/>
      <sz val="11"/>
      <color rgb="FF000000"/>
      <name val="Calibri"/>
      <family val="2"/>
      <scheme val="minor"/>
    </font>
    <font>
      <sz val="12"/>
      <color theme="1"/>
      <name val="Calibri"/>
      <family val="2"/>
      <scheme val="minor"/>
    </font>
    <font>
      <i/>
      <sz val="11"/>
      <color rgb="FF595959"/>
      <name val="Calibri"/>
      <family val="2"/>
      <scheme val="minor"/>
    </font>
    <font>
      <b/>
      <sz val="12"/>
      <color rgb="FF0070C0"/>
      <name val="Calibri"/>
      <family val="2"/>
      <scheme val="minor"/>
    </font>
    <font>
      <sz val="11"/>
      <color rgb="FF000000"/>
      <name val="Calibri"/>
      <family val="2"/>
      <scheme val="minor"/>
    </font>
    <font>
      <sz val="14"/>
      <color theme="1"/>
      <name val="Calibri"/>
      <family val="2"/>
      <scheme val="minor"/>
    </font>
    <font>
      <b/>
      <sz val="16"/>
      <color rgb="FFFFFFFF"/>
      <name val="Calibri"/>
      <family val="2"/>
      <scheme val="minor"/>
    </font>
    <font>
      <i/>
      <sz val="10"/>
      <color rgb="FF44546A"/>
      <name val="Calibri"/>
      <family val="2"/>
      <scheme val="minor"/>
    </font>
    <font>
      <b/>
      <sz val="12"/>
      <color rgb="FF1F1F1F"/>
      <name val="Calibri"/>
      <family val="2"/>
      <scheme val="minor"/>
    </font>
    <font>
      <sz val="12"/>
      <color rgb="FF008000"/>
      <name val="Calibri"/>
      <family val="2"/>
      <scheme val="minor"/>
    </font>
    <font>
      <sz val="12"/>
      <color rgb="FF7030A0"/>
      <name val="Calibri"/>
      <family val="2"/>
      <scheme val="minor"/>
    </font>
    <font>
      <b/>
      <sz val="12"/>
      <color rgb="FF1F4E78"/>
      <name val="Calibri"/>
      <family val="2"/>
      <scheme val="minor"/>
    </font>
    <font>
      <b/>
      <sz val="12"/>
      <color rgb="FF000000"/>
      <name val="Calibri"/>
      <family val="2"/>
      <scheme val="minor"/>
    </font>
    <font>
      <b/>
      <sz val="14"/>
      <color rgb="FF0070C0"/>
      <name val="Calibri"/>
      <family val="2"/>
      <scheme val="minor"/>
    </font>
    <font>
      <b/>
      <sz val="14"/>
      <color rgb="FF000000"/>
      <name val="Calibri"/>
      <family val="2"/>
      <scheme val="minor"/>
    </font>
    <font>
      <sz val="14"/>
      <color rgb="FF000000"/>
      <name val="Calibri"/>
      <family val="2"/>
      <scheme val="minor"/>
    </font>
    <font>
      <b/>
      <sz val="14"/>
      <color rgb="FFFFFFFF"/>
      <name val="Calibri"/>
      <family val="2"/>
      <scheme val="minor"/>
    </font>
    <font>
      <b/>
      <sz val="20"/>
      <color rgb="FFFFFFFF"/>
      <name val="Calibri"/>
      <family val="2"/>
      <scheme val="minor"/>
    </font>
    <font>
      <sz val="20"/>
      <color theme="1"/>
      <name val="Calibri"/>
      <family val="2"/>
      <scheme val="minor"/>
    </font>
    <font>
      <b/>
      <sz val="24"/>
      <color theme="1"/>
      <name val="Calibri"/>
      <family val="2"/>
      <scheme val="minor"/>
    </font>
    <font>
      <b/>
      <sz val="16"/>
      <color rgb="FF000000"/>
      <name val="Calibri"/>
      <family val="2"/>
      <scheme val="minor"/>
    </font>
    <font>
      <b/>
      <sz val="20"/>
      <color theme="1"/>
      <name val="Calibri"/>
      <family val="2"/>
      <scheme val="minor"/>
    </font>
    <font>
      <b/>
      <sz val="10"/>
      <color rgb="FF222222"/>
      <name val="Calibri"/>
      <family val="2"/>
      <scheme val="minor"/>
    </font>
    <font>
      <b/>
      <i/>
      <sz val="10"/>
      <color rgb="FF222222"/>
      <name val="Calibri"/>
      <family val="2"/>
      <scheme val="minor"/>
    </font>
    <font>
      <i/>
      <sz val="10"/>
      <color rgb="FF222222"/>
      <name val="Calibri"/>
      <family val="2"/>
      <scheme val="minor"/>
    </font>
    <font>
      <sz val="10"/>
      <color rgb="FF222222"/>
      <name val="Calibri"/>
      <family val="2"/>
      <scheme val="minor"/>
    </font>
    <font>
      <sz val="11"/>
      <color rgb="FF222222"/>
      <name val="Calibri"/>
      <family val="2"/>
      <scheme val="minor"/>
    </font>
    <font>
      <b/>
      <sz val="11"/>
      <color rgb="FF1F4E78"/>
      <name val="Calibri"/>
      <family val="2"/>
      <scheme val="minor"/>
    </font>
    <font>
      <b/>
      <sz val="12"/>
      <color rgb="FF222222"/>
      <name val="Calibri"/>
      <family val="2"/>
      <scheme val="minor"/>
    </font>
    <font>
      <b/>
      <sz val="14"/>
      <color rgb="FF1F1F1F"/>
      <name val="Calibri"/>
      <family val="2"/>
      <scheme val="minor"/>
    </font>
    <font>
      <b/>
      <sz val="14"/>
      <color rgb="FF222222"/>
      <name val="Calibri"/>
      <family val="2"/>
      <scheme val="minor"/>
    </font>
    <font>
      <b/>
      <sz val="14"/>
      <color rgb="FF006100"/>
      <name val="Calibri"/>
      <family val="2"/>
      <scheme val="minor"/>
    </font>
    <font>
      <sz val="12"/>
      <color rgb="FF222222"/>
      <name val="Calibri"/>
      <family val="2"/>
      <scheme val="minor"/>
    </font>
    <font>
      <b/>
      <sz val="16"/>
      <color rgb="FF1F4E78"/>
      <name val="Calibri"/>
      <family val="2"/>
      <scheme val="minor"/>
    </font>
    <font>
      <b/>
      <i/>
      <sz val="11"/>
      <color rgb="FF1F4E78"/>
      <name val="Calibri"/>
      <family val="2"/>
      <scheme val="minor"/>
    </font>
  </fonts>
  <fills count="14">
    <fill>
      <patternFill patternType="none"/>
    </fill>
    <fill>
      <patternFill patternType="gray125"/>
    </fill>
    <fill>
      <patternFill patternType="solid">
        <fgColor rgb="FF1D2330"/>
        <bgColor indexed="64"/>
      </patternFill>
    </fill>
    <fill>
      <patternFill patternType="solid">
        <fgColor rgb="FFE2E3E5"/>
        <bgColor indexed="64"/>
      </patternFill>
    </fill>
    <fill>
      <patternFill patternType="solid">
        <fgColor rgb="FFD9EAF7"/>
        <bgColor indexed="64"/>
      </patternFill>
    </fill>
    <fill>
      <patternFill patternType="solid">
        <fgColor rgb="FFFFFFFF"/>
        <bgColor indexed="64"/>
      </patternFill>
    </fill>
    <fill>
      <patternFill patternType="solid">
        <fgColor rgb="FFEAF2F8"/>
        <bgColor indexed="64"/>
      </patternFill>
    </fill>
    <fill>
      <patternFill patternType="solid">
        <fgColor rgb="FF5B9BD5"/>
        <bgColor indexed="64"/>
      </patternFill>
    </fill>
    <fill>
      <patternFill patternType="solid">
        <fgColor rgb="FFF2F2F2"/>
        <bgColor indexed="64"/>
      </patternFill>
    </fill>
    <fill>
      <patternFill patternType="solid">
        <fgColor rgb="FFFFF2CC"/>
        <bgColor indexed="64"/>
      </patternFill>
    </fill>
    <fill>
      <patternFill patternType="solid">
        <fgColor rgb="FFDDEBF7"/>
        <bgColor indexed="64"/>
      </patternFill>
    </fill>
    <fill>
      <patternFill patternType="solid">
        <fgColor rgb="FF4472C4"/>
        <bgColor indexed="64"/>
      </patternFill>
    </fill>
    <fill>
      <patternFill patternType="solid">
        <fgColor rgb="FFF3EAFB"/>
        <bgColor indexed="64"/>
      </patternFill>
    </fill>
    <fill>
      <patternFill patternType="solid">
        <fgColor rgb="FFE2F0D9"/>
        <bgColor indexed="64"/>
      </patternFill>
    </fill>
  </fills>
  <borders count="47">
    <border>
      <left/>
      <right/>
      <top/>
      <bottom/>
      <diagonal/>
    </border>
    <border>
      <left/>
      <right/>
      <top/>
      <bottom style="thick">
        <color rgb="FF1D2330"/>
      </bottom>
      <diagonal/>
    </border>
    <border>
      <left/>
      <right/>
      <top/>
      <bottom style="thin">
        <color rgb="FF808080"/>
      </bottom>
      <diagonal/>
    </border>
    <border>
      <left/>
      <right/>
      <top style="thick">
        <color rgb="FF1D2330"/>
      </top>
      <bottom/>
      <diagonal/>
    </border>
    <border>
      <left/>
      <right/>
      <top style="thin">
        <color rgb="FF808080"/>
      </top>
      <bottom style="thin">
        <color rgb="FF5B9BD5"/>
      </bottom>
      <diagonal/>
    </border>
    <border>
      <left/>
      <right/>
      <top/>
      <bottom style="thin">
        <color rgb="FFB4C6E7"/>
      </bottom>
      <diagonal/>
    </border>
    <border>
      <left style="thin">
        <color rgb="FFB4C6E7"/>
      </left>
      <right/>
      <top/>
      <bottom/>
      <diagonal/>
    </border>
    <border>
      <left style="thin">
        <color rgb="FFB4C6E7"/>
      </left>
      <right/>
      <top/>
      <bottom style="thin">
        <color rgb="FFB4C6E7"/>
      </bottom>
      <diagonal/>
    </border>
    <border>
      <left/>
      <right style="thin">
        <color rgb="FFB4C6E7"/>
      </right>
      <top/>
      <bottom/>
      <diagonal/>
    </border>
    <border>
      <left/>
      <right style="thin">
        <color rgb="FFB4C6E7"/>
      </right>
      <top/>
      <bottom style="thin">
        <color rgb="FFB4C6E7"/>
      </bottom>
      <diagonal/>
    </border>
    <border>
      <left/>
      <right/>
      <top/>
      <bottom style="medium">
        <color rgb="FF2F5597"/>
      </bottom>
      <diagonal/>
    </border>
    <border>
      <left/>
      <right/>
      <top style="thin">
        <color rgb="FF2F5597"/>
      </top>
      <bottom/>
      <diagonal/>
    </border>
    <border>
      <left style="thin">
        <color rgb="FFB4C6E7"/>
      </left>
      <right/>
      <top style="thin">
        <color rgb="FF4472C4"/>
      </top>
      <bottom/>
      <diagonal/>
    </border>
    <border>
      <left/>
      <right/>
      <top style="thin">
        <color rgb="FF4472C4"/>
      </top>
      <bottom/>
      <diagonal/>
    </border>
    <border>
      <left/>
      <right style="thin">
        <color rgb="FFB4C6E7"/>
      </right>
      <top style="thin">
        <color rgb="FF4472C4"/>
      </top>
      <bottom/>
      <diagonal/>
    </border>
    <border>
      <left style="thin">
        <color rgb="FF4472C4"/>
      </left>
      <right/>
      <top style="thin">
        <color rgb="FF4472C4"/>
      </top>
      <bottom/>
      <diagonal/>
    </border>
    <border>
      <left/>
      <right style="thin">
        <color rgb="FF4472C4"/>
      </right>
      <top style="thin">
        <color rgb="FF4472C4"/>
      </top>
      <bottom/>
      <diagonal/>
    </border>
    <border>
      <left style="thin">
        <color rgb="FFB4C7E7"/>
      </left>
      <right/>
      <top style="thin">
        <color rgb="FFB4C7E7"/>
      </top>
      <bottom/>
      <diagonal/>
    </border>
    <border>
      <left/>
      <right style="thin">
        <color rgb="FFB4C7E7"/>
      </right>
      <top style="thin">
        <color rgb="FFB4C7E7"/>
      </top>
      <bottom/>
      <diagonal/>
    </border>
    <border>
      <left style="thin">
        <color rgb="FFB4C7E7"/>
      </left>
      <right/>
      <top style="thin">
        <color rgb="FFD9E2F3"/>
      </top>
      <bottom style="thin">
        <color rgb="FFD9E2F3"/>
      </bottom>
      <diagonal/>
    </border>
    <border>
      <left style="thin">
        <color rgb="FFB4C7E7"/>
      </left>
      <right/>
      <top style="thin">
        <color rgb="FFD9E2F3"/>
      </top>
      <bottom style="thin">
        <color rgb="FFB4C7E7"/>
      </bottom>
      <diagonal/>
    </border>
    <border>
      <left style="thin">
        <color rgb="FFD9E2F3"/>
      </left>
      <right style="thin">
        <color rgb="FFD9E2F3"/>
      </right>
      <top style="thin">
        <color rgb="FFD9E2F3"/>
      </top>
      <bottom style="thin">
        <color rgb="FFD9E2F3"/>
      </bottom>
      <diagonal/>
    </border>
    <border>
      <left/>
      <right style="thick">
        <color rgb="FFC65911"/>
      </right>
      <top style="thin">
        <color rgb="FFB4C7E7"/>
      </top>
      <bottom style="thin">
        <color rgb="FFB4C7E7"/>
      </bottom>
      <diagonal/>
    </border>
    <border>
      <left style="thin">
        <color rgb="FFB4C7E7"/>
      </left>
      <right/>
      <top style="thin">
        <color rgb="FFB4C7E7"/>
      </top>
      <bottom style="thin">
        <color rgb="FFB4C7E7"/>
      </bottom>
      <diagonal/>
    </border>
    <border>
      <left/>
      <right style="thin">
        <color rgb="FFB4C7E7"/>
      </right>
      <top style="thin">
        <color rgb="FFB4C7E7"/>
      </top>
      <bottom style="thin">
        <color rgb="FFB4C7E7"/>
      </bottom>
      <diagonal/>
    </border>
    <border>
      <left style="thin">
        <color rgb="FFB4C7E7"/>
      </left>
      <right style="thin">
        <color rgb="FFD9E2F3"/>
      </right>
      <top style="thin">
        <color rgb="FFB4C7E7"/>
      </top>
      <bottom style="thin">
        <color rgb="FFB4C7E7"/>
      </bottom>
      <diagonal/>
    </border>
    <border>
      <left style="thin">
        <color rgb="FF4472C4"/>
      </left>
      <right/>
      <top style="thin">
        <color rgb="FF2F5597"/>
      </top>
      <bottom/>
      <diagonal/>
    </border>
    <border>
      <left style="thin">
        <color rgb="FFB4C7E7"/>
      </left>
      <right style="thin">
        <color rgb="FFD9E2F3"/>
      </right>
      <top style="thin">
        <color rgb="FF4472C4"/>
      </top>
      <bottom style="thin">
        <color rgb="FFD9E2F3"/>
      </bottom>
      <diagonal/>
    </border>
    <border>
      <left style="thin">
        <color rgb="FFB4C7E7"/>
      </left>
      <right/>
      <top style="thin">
        <color rgb="FF4472C4"/>
      </top>
      <bottom style="thin">
        <color rgb="FFD9E2F3"/>
      </bottom>
      <diagonal/>
    </border>
    <border>
      <left/>
      <right style="thin">
        <color rgb="FF4472C4"/>
      </right>
      <top style="thin">
        <color rgb="FF2F5597"/>
      </top>
      <bottom/>
      <diagonal/>
    </border>
    <border>
      <left style="thin">
        <color rgb="FFD9E2F3"/>
      </left>
      <right style="thin">
        <color rgb="FFB4C7E7"/>
      </right>
      <top style="thin">
        <color rgb="FF4472C4"/>
      </top>
      <bottom style="thin">
        <color rgb="FFD9E2F3"/>
      </bottom>
      <diagonal/>
    </border>
    <border>
      <left style="thin">
        <color rgb="FFD9E2F3"/>
      </left>
      <right style="thin">
        <color rgb="FFB4C7E7"/>
      </right>
      <top style="thin">
        <color rgb="FFB4C7E7"/>
      </top>
      <bottom style="thin">
        <color rgb="FFB4C7E7"/>
      </bottom>
      <diagonal/>
    </border>
    <border>
      <left style="thin">
        <color rgb="FFB4C7E7"/>
      </left>
      <right style="thin">
        <color rgb="FFD9E2F3"/>
      </right>
      <top style="thin">
        <color rgb="FFD9E2F3"/>
      </top>
      <bottom/>
      <diagonal/>
    </border>
    <border>
      <left style="thin">
        <color rgb="FFD9E2F3"/>
      </left>
      <right style="thin">
        <color rgb="FFB4C7E7"/>
      </right>
      <top style="thin">
        <color rgb="FFD9E2F3"/>
      </top>
      <bottom/>
      <diagonal/>
    </border>
    <border>
      <left style="thin">
        <color rgb="FFD9E2F3"/>
      </left>
      <right/>
      <top style="thin">
        <color rgb="FF4472C4"/>
      </top>
      <bottom style="thin">
        <color rgb="FFB4C7E7"/>
      </bottom>
      <diagonal/>
    </border>
    <border>
      <left style="thin">
        <color rgb="FFD9E2F3"/>
      </left>
      <right/>
      <top style="thin">
        <color rgb="FF4472C4"/>
      </top>
      <bottom style="thin">
        <color rgb="FF4472C4"/>
      </bottom>
      <diagonal/>
    </border>
    <border>
      <left style="thin">
        <color rgb="FFD9E2F3"/>
      </left>
      <right style="thin">
        <color rgb="FFD9E2F3"/>
      </right>
      <top style="thin">
        <color rgb="FF4472C4"/>
      </top>
      <bottom style="thin">
        <color rgb="FFB4C7E7"/>
      </bottom>
      <diagonal/>
    </border>
    <border>
      <left style="thin">
        <color rgb="FFD9E2F3"/>
      </left>
      <right style="thin">
        <color rgb="FFD9E2F3"/>
      </right>
      <top style="thin">
        <color rgb="FF4472C4"/>
      </top>
      <bottom style="thin">
        <color rgb="FF4472C4"/>
      </bottom>
      <diagonal/>
    </border>
    <border>
      <left style="thin">
        <color rgb="FFD9E2F3"/>
      </left>
      <right/>
      <top style="thin">
        <color rgb="FFB4C7E7"/>
      </top>
      <bottom/>
      <diagonal/>
    </border>
    <border>
      <left style="thin">
        <color rgb="FFD9E2F3"/>
      </left>
      <right/>
      <top/>
      <bottom/>
      <diagonal/>
    </border>
    <border>
      <left style="thin">
        <color rgb="FFD9E2F3"/>
      </left>
      <right/>
      <top/>
      <bottom style="thin">
        <color rgb="FFD9E2F3"/>
      </bottom>
      <diagonal/>
    </border>
    <border>
      <left style="thin">
        <color rgb="FFD9E2F3"/>
      </left>
      <right style="thin">
        <color rgb="FFD9E2F3"/>
      </right>
      <top/>
      <bottom/>
      <diagonal/>
    </border>
    <border>
      <left style="medium">
        <color rgb="FF70AD47"/>
      </left>
      <right style="medium">
        <color rgb="FF70AD47"/>
      </right>
      <top style="medium">
        <color rgb="FF70AD47"/>
      </top>
      <bottom style="medium">
        <color rgb="FF70AD47"/>
      </bottom>
      <diagonal/>
    </border>
    <border>
      <left style="thin">
        <color rgb="FFB4C6E7"/>
      </left>
      <right/>
      <top style="medium">
        <color rgb="FF70AD47"/>
      </top>
      <bottom style="medium">
        <color rgb="FF70AD47"/>
      </bottom>
      <diagonal/>
    </border>
    <border>
      <left/>
      <right/>
      <top style="medium">
        <color rgb="FF70AD47"/>
      </top>
      <bottom style="medium">
        <color rgb="FF70AD47"/>
      </bottom>
      <diagonal/>
    </border>
    <border>
      <left/>
      <right style="thin">
        <color rgb="FFB4C6E7"/>
      </right>
      <top style="medium">
        <color rgb="FF70AD47"/>
      </top>
      <bottom style="medium">
        <color rgb="FF70AD47"/>
      </bottom>
      <diagonal/>
    </border>
    <border>
      <left/>
      <right/>
      <top/>
      <bottom style="medium">
        <color rgb="FF4472C4"/>
      </bottom>
      <diagonal/>
    </border>
  </borders>
  <cellStyleXfs count="2">
    <xf numFmtId="0" fontId="0" fillId="0" borderId="0"/>
    <xf numFmtId="44" fontId="6" fillId="0" borderId="0" applyFont="0" applyFill="0" applyBorder="0" applyAlignment="0" applyProtection="0"/>
  </cellStyleXfs>
  <cellXfs count="96">
    <xf numFmtId="0" fontId="0" fillId="0" borderId="0" xfId="0"/>
    <xf numFmtId="0" fontId="1" fillId="0" borderId="0" xfId="0" applyFont="1"/>
    <xf numFmtId="0" fontId="0" fillId="0" borderId="0" xfId="0" applyAlignment="1">
      <alignment horizontal="center"/>
    </xf>
    <xf numFmtId="0" fontId="2" fillId="2" borderId="1" xfId="0" applyFont="1" applyFill="1" applyBorder="1" applyAlignment="1">
      <alignment horizontal="left"/>
    </xf>
    <xf numFmtId="0" fontId="5" fillId="3" borderId="2" xfId="0" applyFont="1" applyFill="1" applyBorder="1" applyAlignment="1">
      <alignment horizontal="center"/>
    </xf>
    <xf numFmtId="0" fontId="5" fillId="3" borderId="3" xfId="0" applyFont="1" applyFill="1" applyBorder="1" applyAlignment="1">
      <alignment horizontal="center"/>
    </xf>
    <xf numFmtId="164" fontId="9" fillId="5" borderId="0" xfId="0" applyNumberFormat="1" applyFont="1" applyFill="1" applyAlignment="1">
      <alignment horizontal="right"/>
    </xf>
    <xf numFmtId="0" fontId="10" fillId="0" borderId="0" xfId="0" applyFont="1"/>
    <xf numFmtId="164" fontId="17" fillId="5" borderId="0" xfId="0" applyNumberFormat="1" applyFont="1" applyFill="1" applyAlignment="1">
      <alignment horizontal="center"/>
    </xf>
    <xf numFmtId="0" fontId="10" fillId="0" borderId="0" xfId="0" applyFont="1" applyAlignment="1">
      <alignment horizontal="center"/>
    </xf>
    <xf numFmtId="0" fontId="18" fillId="0" borderId="0" xfId="0" applyFont="1" applyAlignment="1">
      <alignment horizontal="center"/>
    </xf>
    <xf numFmtId="0" fontId="19" fillId="3" borderId="2" xfId="0" applyFont="1" applyFill="1" applyBorder="1" applyAlignment="1">
      <alignment horizontal="center"/>
    </xf>
    <xf numFmtId="164" fontId="20" fillId="5" borderId="0" xfId="0" applyNumberFormat="1" applyFont="1" applyFill="1" applyAlignment="1">
      <alignment horizontal="right"/>
    </xf>
    <xf numFmtId="0" fontId="5" fillId="4" borderId="4" xfId="0" applyFont="1" applyFill="1" applyBorder="1" applyAlignment="1">
      <alignment horizontal="center"/>
    </xf>
    <xf numFmtId="0" fontId="5" fillId="4" borderId="4" xfId="0" quotePrefix="1" applyFont="1" applyFill="1" applyBorder="1" applyAlignment="1">
      <alignment horizontal="center"/>
    </xf>
    <xf numFmtId="165" fontId="5" fillId="4" borderId="4" xfId="0" applyNumberFormat="1" applyFont="1" applyFill="1" applyBorder="1" applyAlignment="1">
      <alignment horizontal="center"/>
    </xf>
    <xf numFmtId="168" fontId="0" fillId="0" borderId="0" xfId="0" quotePrefix="1" applyNumberFormat="1" applyAlignment="1">
      <alignment horizontal="center"/>
    </xf>
    <xf numFmtId="168" fontId="0" fillId="0" borderId="0" xfId="0" applyNumberFormat="1" applyAlignment="1">
      <alignment horizontal="center"/>
    </xf>
    <xf numFmtId="168" fontId="5" fillId="4" borderId="4" xfId="0" applyNumberFormat="1" applyFont="1" applyFill="1" applyBorder="1" applyAlignment="1">
      <alignment horizontal="center"/>
    </xf>
    <xf numFmtId="0" fontId="7" fillId="0" borderId="0" xfId="0" applyFont="1" applyAlignment="1">
      <alignment horizontal="left"/>
    </xf>
    <xf numFmtId="0" fontId="22" fillId="2" borderId="0" xfId="0" applyFont="1" applyFill="1" applyAlignment="1">
      <alignment horizontal="left"/>
    </xf>
    <xf numFmtId="0" fontId="23" fillId="0" borderId="0" xfId="0" applyFont="1"/>
    <xf numFmtId="44" fontId="24" fillId="0" borderId="0" xfId="1" applyFont="1" applyAlignment="1">
      <alignment horizontal="left"/>
    </xf>
    <xf numFmtId="0" fontId="25" fillId="3" borderId="3" xfId="0" applyFont="1" applyFill="1" applyBorder="1" applyAlignment="1">
      <alignment horizontal="center"/>
    </xf>
    <xf numFmtId="0" fontId="26" fillId="2" borderId="0" xfId="0" applyFont="1" applyFill="1" applyAlignment="1">
      <alignment horizontal="center"/>
    </xf>
    <xf numFmtId="0" fontId="27" fillId="0" borderId="0" xfId="0" applyFont="1" applyAlignment="1">
      <alignment horizontal="left" vertical="center"/>
    </xf>
    <xf numFmtId="0" fontId="30" fillId="0" borderId="0" xfId="0" applyFont="1" applyAlignment="1">
      <alignment vertical="center"/>
    </xf>
    <xf numFmtId="0" fontId="28" fillId="10" borderId="0" xfId="0" applyFont="1" applyFill="1" applyAlignment="1">
      <alignment horizontal="left" vertical="center"/>
    </xf>
    <xf numFmtId="0" fontId="21" fillId="11" borderId="0" xfId="0" applyFont="1" applyFill="1" applyAlignment="1">
      <alignment horizontal="left" vertical="center"/>
    </xf>
    <xf numFmtId="0" fontId="21" fillId="11" borderId="10" xfId="0" applyFont="1" applyFill="1" applyBorder="1" applyAlignment="1">
      <alignment horizontal="left" vertical="center"/>
    </xf>
    <xf numFmtId="0" fontId="31" fillId="5" borderId="0" xfId="0" applyFont="1" applyFill="1" applyAlignment="1">
      <alignment horizontal="left" vertical="center"/>
    </xf>
    <xf numFmtId="0" fontId="12" fillId="4" borderId="6" xfId="0" applyFont="1" applyFill="1" applyBorder="1" applyAlignment="1">
      <alignment horizontal="left" vertical="center"/>
    </xf>
    <xf numFmtId="0" fontId="12" fillId="4" borderId="0" xfId="0" applyFont="1" applyFill="1" applyAlignment="1">
      <alignment horizontal="left" vertical="center"/>
    </xf>
    <xf numFmtId="0" fontId="12" fillId="4" borderId="8" xfId="0" applyFont="1" applyFill="1" applyBorder="1" applyAlignment="1">
      <alignment horizontal="left" vertical="center"/>
    </xf>
    <xf numFmtId="0" fontId="32" fillId="9" borderId="24" xfId="0" applyFont="1" applyFill="1" applyBorder="1" applyAlignment="1">
      <alignment horizontal="center" vertical="center"/>
    </xf>
    <xf numFmtId="0" fontId="2" fillId="7" borderId="26" xfId="0" applyFont="1" applyFill="1" applyBorder="1" applyAlignment="1">
      <alignment horizontal="center" vertical="center"/>
    </xf>
    <xf numFmtId="0" fontId="2" fillId="7" borderId="11" xfId="0" applyFont="1" applyFill="1" applyBorder="1" applyAlignment="1">
      <alignment horizontal="center" vertical="center"/>
    </xf>
    <xf numFmtId="0" fontId="2" fillId="7" borderId="29" xfId="0" applyFont="1" applyFill="1" applyBorder="1" applyAlignment="1">
      <alignment horizontal="center" vertical="center"/>
    </xf>
    <xf numFmtId="0" fontId="33" fillId="3" borderId="28" xfId="0" applyFont="1" applyFill="1" applyBorder="1" applyAlignment="1">
      <alignment horizontal="left" vertical="center"/>
    </xf>
    <xf numFmtId="169" fontId="8" fillId="9" borderId="27" xfId="0" applyNumberFormat="1" applyFont="1" applyFill="1" applyBorder="1" applyAlignment="1">
      <alignment horizontal="center" vertical="center"/>
    </xf>
    <xf numFmtId="169" fontId="8" fillId="9" borderId="30" xfId="0" applyNumberFormat="1" applyFont="1" applyFill="1" applyBorder="1" applyAlignment="1">
      <alignment horizontal="center" vertical="center"/>
    </xf>
    <xf numFmtId="0" fontId="33" fillId="3" borderId="19" xfId="0" applyFont="1" applyFill="1" applyBorder="1" applyAlignment="1">
      <alignment horizontal="left" vertical="center"/>
    </xf>
    <xf numFmtId="169" fontId="8" fillId="9" borderId="32" xfId="0" applyNumberFormat="1" applyFont="1" applyFill="1" applyBorder="1" applyAlignment="1">
      <alignment horizontal="center" vertical="center"/>
    </xf>
    <xf numFmtId="169" fontId="8" fillId="9" borderId="33" xfId="0" applyNumberFormat="1" applyFont="1" applyFill="1" applyBorder="1" applyAlignment="1">
      <alignment horizontal="center" vertical="center"/>
    </xf>
    <xf numFmtId="0" fontId="33" fillId="3" borderId="20" xfId="0" applyFont="1" applyFill="1" applyBorder="1" applyAlignment="1">
      <alignment horizontal="left" vertical="center"/>
    </xf>
    <xf numFmtId="0" fontId="16" fillId="9" borderId="31" xfId="0" applyFont="1" applyFill="1" applyBorder="1" applyAlignment="1">
      <alignment horizontal="center" vertical="center"/>
    </xf>
    <xf numFmtId="0" fontId="2" fillId="7" borderId="15" xfId="0" applyFont="1" applyFill="1" applyBorder="1" applyAlignment="1">
      <alignment horizontal="center" vertical="center"/>
    </xf>
    <xf numFmtId="0" fontId="2" fillId="7" borderId="13" xfId="0" applyFont="1" applyFill="1" applyBorder="1" applyAlignment="1">
      <alignment horizontal="center" vertical="center"/>
    </xf>
    <xf numFmtId="0" fontId="2" fillId="7" borderId="16" xfId="0" applyFont="1" applyFill="1" applyBorder="1" applyAlignment="1">
      <alignment horizontal="center" vertical="center"/>
    </xf>
    <xf numFmtId="166" fontId="33" fillId="4" borderId="35" xfId="0" applyNumberFormat="1" applyFont="1" applyFill="1" applyBorder="1" applyAlignment="1">
      <alignment horizontal="right" vertical="center"/>
    </xf>
    <xf numFmtId="166" fontId="14" fillId="5" borderId="35" xfId="0" applyNumberFormat="1" applyFont="1" applyFill="1" applyBorder="1" applyAlignment="1">
      <alignment horizontal="right" vertical="center"/>
    </xf>
    <xf numFmtId="166" fontId="15" fillId="12" borderId="37" xfId="0" applyNumberFormat="1" applyFont="1" applyFill="1" applyBorder="1" applyAlignment="1">
      <alignment horizontal="right" vertical="center"/>
    </xf>
    <xf numFmtId="166" fontId="33" fillId="4" borderId="34" xfId="0" applyNumberFormat="1" applyFont="1" applyFill="1" applyBorder="1" applyAlignment="1">
      <alignment horizontal="right" vertical="center"/>
    </xf>
    <xf numFmtId="166" fontId="14" fillId="5" borderId="34" xfId="0" applyNumberFormat="1" applyFont="1" applyFill="1" applyBorder="1" applyAlignment="1">
      <alignment horizontal="right" vertical="center"/>
    </xf>
    <xf numFmtId="166" fontId="15" fillId="12" borderId="36" xfId="0" applyNumberFormat="1" applyFont="1" applyFill="1" applyBorder="1" applyAlignment="1">
      <alignment horizontal="right" vertical="center"/>
    </xf>
    <xf numFmtId="0" fontId="33" fillId="8" borderId="35" xfId="0" applyFont="1" applyFill="1" applyBorder="1" applyAlignment="1">
      <alignment horizontal="center" vertical="center"/>
    </xf>
    <xf numFmtId="0" fontId="33" fillId="8" borderId="34" xfId="0" applyFont="1" applyFill="1" applyBorder="1" applyAlignment="1">
      <alignment horizontal="center" vertical="center"/>
    </xf>
    <xf numFmtId="0" fontId="35" fillId="8" borderId="38" xfId="0" applyFont="1" applyFill="1" applyBorder="1" applyAlignment="1">
      <alignment horizontal="left" vertical="center"/>
    </xf>
    <xf numFmtId="1" fontId="35" fillId="4" borderId="21" xfId="0" applyNumberFormat="1" applyFont="1" applyFill="1" applyBorder="1" applyAlignment="1">
      <alignment horizontal="center" vertical="center"/>
    </xf>
    <xf numFmtId="0" fontId="35" fillId="8" borderId="39" xfId="0" applyFont="1" applyFill="1" applyBorder="1" applyAlignment="1">
      <alignment horizontal="left" vertical="center"/>
    </xf>
    <xf numFmtId="164" fontId="35" fillId="4" borderId="41" xfId="0" applyNumberFormat="1" applyFont="1" applyFill="1" applyBorder="1" applyAlignment="1">
      <alignment horizontal="center" vertical="center"/>
    </xf>
    <xf numFmtId="0" fontId="35" fillId="8" borderId="40" xfId="0" applyFont="1" applyFill="1" applyBorder="1" applyAlignment="1">
      <alignment horizontal="left" vertical="center"/>
    </xf>
    <xf numFmtId="0" fontId="36" fillId="13" borderId="42" xfId="0" applyFont="1" applyFill="1" applyBorder="1" applyAlignment="1">
      <alignment horizontal="center" vertical="center"/>
    </xf>
    <xf numFmtId="0" fontId="2" fillId="7" borderId="15" xfId="0" applyFont="1" applyFill="1" applyBorder="1" applyAlignment="1">
      <alignment horizontal="center" vertical="center" wrapText="1"/>
    </xf>
    <xf numFmtId="1" fontId="37" fillId="5" borderId="12" xfId="0" applyNumberFormat="1" applyFont="1" applyFill="1" applyBorder="1" applyAlignment="1">
      <alignment horizontal="center" vertical="center"/>
    </xf>
    <xf numFmtId="167" fontId="37" fillId="5" borderId="13" xfId="0" applyNumberFormat="1" applyFont="1" applyFill="1" applyBorder="1" applyAlignment="1">
      <alignment horizontal="right" vertical="center"/>
    </xf>
    <xf numFmtId="164" fontId="37" fillId="5" borderId="13" xfId="0" applyNumberFormat="1" applyFont="1" applyFill="1" applyBorder="1" applyAlignment="1">
      <alignment horizontal="right" vertical="center"/>
    </xf>
    <xf numFmtId="167" fontId="37" fillId="5" borderId="14" xfId="0" applyNumberFormat="1" applyFont="1" applyFill="1" applyBorder="1" applyAlignment="1">
      <alignment horizontal="right" vertical="center"/>
    </xf>
    <xf numFmtId="1" fontId="37" fillId="5" borderId="6" xfId="0" applyNumberFormat="1" applyFont="1" applyFill="1" applyBorder="1" applyAlignment="1">
      <alignment horizontal="center" vertical="center"/>
    </xf>
    <xf numFmtId="167" fontId="37" fillId="5" borderId="0" xfId="0" applyNumberFormat="1" applyFont="1" applyFill="1" applyAlignment="1">
      <alignment horizontal="right" vertical="center"/>
    </xf>
    <xf numFmtId="164" fontId="37" fillId="5" borderId="0" xfId="0" applyNumberFormat="1" applyFont="1" applyFill="1" applyAlignment="1">
      <alignment horizontal="right" vertical="center"/>
    </xf>
    <xf numFmtId="167" fontId="37" fillId="5" borderId="8" xfId="0" applyNumberFormat="1" applyFont="1" applyFill="1" applyBorder="1" applyAlignment="1">
      <alignment horizontal="right" vertical="center"/>
    </xf>
    <xf numFmtId="1" fontId="13" fillId="13" borderId="43" xfId="0" applyNumberFormat="1" applyFont="1" applyFill="1" applyBorder="1" applyAlignment="1">
      <alignment horizontal="center" vertical="center"/>
    </xf>
    <xf numFmtId="167" fontId="13" fillId="13" borderId="44" xfId="0" applyNumberFormat="1" applyFont="1" applyFill="1" applyBorder="1" applyAlignment="1">
      <alignment horizontal="right" vertical="center"/>
    </xf>
    <xf numFmtId="164" fontId="13" fillId="13" borderId="44" xfId="0" applyNumberFormat="1" applyFont="1" applyFill="1" applyBorder="1" applyAlignment="1">
      <alignment horizontal="right" vertical="center"/>
    </xf>
    <xf numFmtId="167" fontId="13" fillId="13" borderId="45" xfId="0" applyNumberFormat="1" applyFont="1" applyFill="1" applyBorder="1" applyAlignment="1">
      <alignment horizontal="right" vertical="center"/>
    </xf>
    <xf numFmtId="1" fontId="37" fillId="5" borderId="7" xfId="0" applyNumberFormat="1" applyFont="1" applyFill="1" applyBorder="1" applyAlignment="1">
      <alignment horizontal="center" vertical="center"/>
    </xf>
    <xf numFmtId="167" fontId="37" fillId="5" borderId="5" xfId="0" applyNumberFormat="1" applyFont="1" applyFill="1" applyBorder="1" applyAlignment="1">
      <alignment horizontal="right" vertical="center"/>
    </xf>
    <xf numFmtId="164" fontId="37" fillId="5" borderId="5" xfId="0" applyNumberFormat="1" applyFont="1" applyFill="1" applyBorder="1" applyAlignment="1">
      <alignment horizontal="right" vertical="center"/>
    </xf>
    <xf numFmtId="167" fontId="37" fillId="5" borderId="9" xfId="0" applyNumberFormat="1" applyFont="1" applyFill="1" applyBorder="1" applyAlignment="1">
      <alignment horizontal="right" vertical="center"/>
    </xf>
    <xf numFmtId="0" fontId="33" fillId="3" borderId="23" xfId="0" applyFont="1" applyFill="1" applyBorder="1" applyAlignment="1">
      <alignment horizontal="left" vertical="center"/>
    </xf>
    <xf numFmtId="0" fontId="38" fillId="9" borderId="23" xfId="0" applyFont="1" applyFill="1" applyBorder="1" applyAlignment="1">
      <alignment horizontal="center" vertical="center"/>
      <extLst>
        <ext xmlns:xfpb="http://schemas.microsoft.com/office/spreadsheetml/2022/featurepropertybag" uri="{C7286773-470A-42A8-94C5-96B5CB345126}">
          <xfpb:xfComplement i="0"/>
        </ext>
      </extLst>
    </xf>
    <xf numFmtId="0" fontId="38" fillId="9" borderId="25" xfId="0" applyFont="1" applyFill="1" applyBorder="1" applyAlignment="1">
      <alignment horizontal="center" vertical="center"/>
      <extLst>
        <ext xmlns:xfpb="http://schemas.microsoft.com/office/spreadsheetml/2022/featurepropertybag" uri="{C7286773-470A-42A8-94C5-96B5CB345126}">
          <xfpb:xfComplement i="0"/>
        </ext>
      </extLst>
    </xf>
    <xf numFmtId="0" fontId="28" fillId="0" borderId="0" xfId="0" applyFont="1" applyAlignment="1">
      <alignment horizontal="left" vertical="center"/>
    </xf>
    <xf numFmtId="0" fontId="16" fillId="9" borderId="22" xfId="0" applyFont="1" applyFill="1" applyBorder="1" applyAlignment="1">
      <alignment horizontal="left" vertical="center"/>
    </xf>
    <xf numFmtId="0" fontId="11" fillId="2" borderId="1" xfId="0" applyFont="1" applyFill="1" applyBorder="1" applyAlignment="1">
      <alignment horizontal="left" vertical="center"/>
    </xf>
    <xf numFmtId="0" fontId="12" fillId="10" borderId="0" xfId="0" applyFont="1" applyFill="1" applyAlignment="1">
      <alignment horizontal="left" vertical="center"/>
    </xf>
    <xf numFmtId="0" fontId="29" fillId="6" borderId="0" xfId="0" applyFont="1" applyFill="1" applyAlignment="1">
      <alignment horizontal="left" vertical="center"/>
    </xf>
    <xf numFmtId="0" fontId="27" fillId="7" borderId="6" xfId="0" applyFont="1" applyFill="1" applyBorder="1" applyAlignment="1">
      <alignment horizontal="left" vertical="center"/>
    </xf>
    <xf numFmtId="0" fontId="27" fillId="7" borderId="0" xfId="0" applyFont="1" applyFill="1" applyAlignment="1">
      <alignment horizontal="left" vertical="center"/>
    </xf>
    <xf numFmtId="0" fontId="27" fillId="7" borderId="8" xfId="0" applyFont="1" applyFill="1" applyBorder="1" applyAlignment="1">
      <alignment horizontal="left" vertical="center"/>
    </xf>
    <xf numFmtId="0" fontId="34" fillId="4" borderId="17" xfId="0" applyFont="1" applyFill="1" applyBorder="1" applyAlignment="1">
      <alignment horizontal="left" vertical="center"/>
    </xf>
    <xf numFmtId="0" fontId="34" fillId="4" borderId="18" xfId="0" applyFont="1" applyFill="1" applyBorder="1" applyAlignment="1">
      <alignment horizontal="left" vertical="center"/>
    </xf>
    <xf numFmtId="0" fontId="21" fillId="11" borderId="10" xfId="0" applyFont="1" applyFill="1" applyBorder="1" applyAlignment="1">
      <alignment horizontal="left" vertical="center"/>
    </xf>
    <xf numFmtId="0" fontId="2" fillId="7" borderId="0" xfId="0" applyFont="1" applyFill="1" applyBorder="1" applyAlignment="1">
      <alignment horizontal="center" vertical="center" wrapText="1"/>
    </xf>
    <xf numFmtId="0" fontId="39" fillId="4" borderId="46" xfId="0" applyNumberFormat="1" applyFont="1" applyFill="1" applyBorder="1" applyAlignment="1">
      <alignment horizontal="left" vertical="center"/>
    </xf>
  </cellXfs>
  <cellStyles count="2">
    <cellStyle name="Currency" xfId="1" builtinId="4"/>
    <cellStyle name="Normal" xfId="0" builtinId="0"/>
  </cellStyles>
  <dxfs count="0"/>
  <tableStyles count="0" defaultTableStyle="TableStyleMedium2" defaultPivotStyle="PivotStyleLight16"/>
  <colors>
    <mruColors>
      <color rgb="FF0563C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22/11/relationships/FeaturePropertyBag" Target="featurePropertyBag/featurePropertyBag.xml"/><Relationship Id="rId3" Type="http://schemas.openxmlformats.org/officeDocument/2006/relationships/theme" Target="theme/theme1.xml"/><Relationship Id="rId7" Type="http://schemas.microsoft.com/office/2017/10/relationships/person" Target="persons/person.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eetMetadata" Target="metadata.xml"/><Relationship Id="rId11" Type="http://schemas.openxmlformats.org/officeDocument/2006/relationships/customXml" Target="../customXml/item2.xml"/><Relationship Id="rId5" Type="http://schemas.openxmlformats.org/officeDocument/2006/relationships/sharedStrings" Target="sharedStrings.xml"/><Relationship Id="rId10" Type="http://schemas.openxmlformats.org/officeDocument/2006/relationships/customXml" Target="../customXml/item1.xml"/><Relationship Id="rId4" Type="http://schemas.openxmlformats.org/officeDocument/2006/relationships/styles" Target="styles.xml"/><Relationship Id="rId9" Type="http://schemas.openxmlformats.org/officeDocument/2006/relationships/calcChain" Target="calcChain.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n-US" b="1"/>
              <a:t>Trace of RLS Covariance Matrix by Learning Step (Log Scale)</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tx>
            <c:v>Trace(P)</c:v>
          </c:tx>
          <c:spPr>
            <a:ln w="28575" cap="rnd">
              <a:solidFill>
                <a:schemeClr val="accent1"/>
              </a:solidFill>
              <a:round/>
            </a:ln>
            <a:effectLst/>
          </c:spPr>
          <c:marker>
            <c:symbol val="none"/>
          </c:marker>
          <c:val>
            <c:numRef>
              <c:f>LEARNING!$Q$23:$Q$273</c:f>
              <c:numCache>
                <c:formatCode>0.000</c:formatCode>
                <c:ptCount val="251"/>
                <c:pt idx="0" formatCode="0.000E+00">
                  <c:v>9000000</c:v>
                </c:pt>
                <c:pt idx="1">
                  <c:v>8000000.0003428916</c:v>
                </c:pt>
                <c:pt idx="2">
                  <c:v>7000000.001365222</c:v>
                </c:pt>
                <c:pt idx="3">
                  <c:v>6000000.1620831247</c:v>
                </c:pt>
                <c:pt idx="4">
                  <c:v>5000000.1825582599</c:v>
                </c:pt>
                <c:pt idx="5">
                  <c:v>4000000.1917417827</c:v>
                </c:pt>
                <c:pt idx="6">
                  <c:v>3000000.278248101</c:v>
                </c:pt>
                <c:pt idx="7">
                  <c:v>2000000.4750125967</c:v>
                </c:pt>
                <c:pt idx="8">
                  <c:v>1000014.1058987081</c:v>
                </c:pt>
                <c:pt idx="9">
                  <c:v>40.553262530565689</c:v>
                </c:pt>
                <c:pt idx="10">
                  <c:v>6.1857958470637504</c:v>
                </c:pt>
                <c:pt idx="11">
                  <c:v>5.2600818187449274</c:v>
                </c:pt>
                <c:pt idx="12">
                  <c:v>3.0557552940741379</c:v>
                </c:pt>
                <c:pt idx="13">
                  <c:v>2.7330367949547276</c:v>
                </c:pt>
                <c:pt idx="14">
                  <c:v>1.5719202512542261</c:v>
                </c:pt>
                <c:pt idx="15">
                  <c:v>0.65352543201301694</c:v>
                </c:pt>
                <c:pt idx="16">
                  <c:v>0.62006673433533255</c:v>
                </c:pt>
                <c:pt idx="17">
                  <c:v>0.60224854752607559</c:v>
                </c:pt>
                <c:pt idx="18">
                  <c:v>0.57574811351122557</c:v>
                </c:pt>
                <c:pt idx="19">
                  <c:v>0.55562842234831566</c:v>
                </c:pt>
                <c:pt idx="20">
                  <c:v>0.50353841334206373</c:v>
                </c:pt>
                <c:pt idx="21">
                  <c:v>0.45342496031186491</c:v>
                </c:pt>
                <c:pt idx="22">
                  <c:v>0.36408987816086874</c:v>
                </c:pt>
                <c:pt idx="23">
                  <c:v>0.29889613229768247</c:v>
                </c:pt>
                <c:pt idx="24">
                  <c:v>0.28415098154739815</c:v>
                </c:pt>
                <c:pt idx="25">
                  <c:v>0.27848256769035723</c:v>
                </c:pt>
                <c:pt idx="26">
                  <c:v>0.27485973942553132</c:v>
                </c:pt>
                <c:pt idx="27">
                  <c:v>0.26966230786823703</c:v>
                </c:pt>
                <c:pt idx="28">
                  <c:v>0.26885622870085707</c:v>
                </c:pt>
                <c:pt idx="29">
                  <c:v>0.25744007998437224</c:v>
                </c:pt>
                <c:pt idx="30">
                  <c:v>0.25176784311513528</c:v>
                </c:pt>
                <c:pt idx="31">
                  <c:v>0.22303882949812381</c:v>
                </c:pt>
                <c:pt idx="32">
                  <c:v>0.21704261878452019</c:v>
                </c:pt>
                <c:pt idx="33">
                  <c:v>0.21288990573684913</c:v>
                </c:pt>
                <c:pt idx="34">
                  <c:v>0.18901777761980182</c:v>
                </c:pt>
                <c:pt idx="35">
                  <c:v>0.18784152148978062</c:v>
                </c:pt>
                <c:pt idx="36">
                  <c:v>0.17410158155813987</c:v>
                </c:pt>
                <c:pt idx="37">
                  <c:v>0.16762123948213845</c:v>
                </c:pt>
                <c:pt idx="38">
                  <c:v>0.16633645862917737</c:v>
                </c:pt>
                <c:pt idx="39">
                  <c:v>0.16066397588701306</c:v>
                </c:pt>
                <c:pt idx="40">
                  <c:v>0.14835575355797076</c:v>
                </c:pt>
                <c:pt idx="41">
                  <c:v>0.1458960257159283</c:v>
                </c:pt>
                <c:pt idx="42">
                  <c:v>0.14481846298099782</c:v>
                </c:pt>
                <c:pt idx="43">
                  <c:v>0.14436986261820284</c:v>
                </c:pt>
                <c:pt idx="44">
                  <c:v>0.14329902946255821</c:v>
                </c:pt>
                <c:pt idx="45">
                  <c:v>0.13665642768569033</c:v>
                </c:pt>
                <c:pt idx="46">
                  <c:v>0.13585282967718074</c:v>
                </c:pt>
                <c:pt idx="47">
                  <c:v>0.1331471746433576</c:v>
                </c:pt>
                <c:pt idx="48">
                  <c:v>0.13257916768507166</c:v>
                </c:pt>
                <c:pt idx="49">
                  <c:v>0.13226602746609042</c:v>
                </c:pt>
                <c:pt idx="50">
                  <c:v>0.13129880100352007</c:v>
                </c:pt>
                <c:pt idx="51">
                  <c:v>0.12669082222365569</c:v>
                </c:pt>
                <c:pt idx="52">
                  <c:v>0.12629173409253946</c:v>
                </c:pt>
                <c:pt idx="53">
                  <c:v>0.12555210433299679</c:v>
                </c:pt>
                <c:pt idx="54">
                  <c:v>0.12548102866706867</c:v>
                </c:pt>
                <c:pt idx="55">
                  <c:v>0.11753325615517103</c:v>
                </c:pt>
                <c:pt idx="56">
                  <c:v>0.11740676078675118</c:v>
                </c:pt>
                <c:pt idx="57">
                  <c:v>0.11259306196916474</c:v>
                </c:pt>
                <c:pt idx="58">
                  <c:v>0.11055478608236943</c:v>
                </c:pt>
                <c:pt idx="59">
                  <c:v>0.10747327263531654</c:v>
                </c:pt>
                <c:pt idx="60">
                  <c:v>0.10691496753467894</c:v>
                </c:pt>
                <c:pt idx="61">
                  <c:v>0.1035270039360575</c:v>
                </c:pt>
                <c:pt idx="62">
                  <c:v>0.10224500959216749</c:v>
                </c:pt>
                <c:pt idx="63">
                  <c:v>9.9551648825131275E-2</c:v>
                </c:pt>
                <c:pt idx="64">
                  <c:v>9.9230593212945931E-2</c:v>
                </c:pt>
                <c:pt idx="65">
                  <c:v>9.8194402709802966E-2</c:v>
                </c:pt>
                <c:pt idx="66">
                  <c:v>8.8567622160400775E-2</c:v>
                </c:pt>
                <c:pt idx="67">
                  <c:v>8.3661391416846337E-2</c:v>
                </c:pt>
                <c:pt idx="68">
                  <c:v>8.2594476846198403E-2</c:v>
                </c:pt>
                <c:pt idx="69">
                  <c:v>8.1833199621470995E-2</c:v>
                </c:pt>
                <c:pt idx="70">
                  <c:v>7.7466736670532735E-2</c:v>
                </c:pt>
                <c:pt idx="71">
                  <c:v>7.5937880756466958E-2</c:v>
                </c:pt>
                <c:pt idx="72">
                  <c:v>7.4243214902086366E-2</c:v>
                </c:pt>
                <c:pt idx="73">
                  <c:v>7.3685128467836578E-2</c:v>
                </c:pt>
                <c:pt idx="74">
                  <c:v>7.3246104403152518E-2</c:v>
                </c:pt>
                <c:pt idx="75">
                  <c:v>7.1791123515222585E-2</c:v>
                </c:pt>
                <c:pt idx="76">
                  <c:v>7.1555095538111388E-2</c:v>
                </c:pt>
                <c:pt idx="77">
                  <c:v>7.1401521657449341E-2</c:v>
                </c:pt>
                <c:pt idx="78">
                  <c:v>6.8730203871968612E-2</c:v>
                </c:pt>
                <c:pt idx="79">
                  <c:v>6.8105036604591079E-2</c:v>
                </c:pt>
                <c:pt idx="80">
                  <c:v>6.7636247999522586E-2</c:v>
                </c:pt>
                <c:pt idx="81">
                  <c:v>6.7287997393653709E-2</c:v>
                </c:pt>
                <c:pt idx="82">
                  <c:v>6.7215760929690005E-2</c:v>
                </c:pt>
                <c:pt idx="83">
                  <c:v>6.5728173657942507E-2</c:v>
                </c:pt>
                <c:pt idx="84">
                  <c:v>6.5704120131638358E-2</c:v>
                </c:pt>
                <c:pt idx="85">
                  <c:v>6.5635226490696308E-2</c:v>
                </c:pt>
                <c:pt idx="86">
                  <c:v>6.3726675076840017E-2</c:v>
                </c:pt>
                <c:pt idx="87">
                  <c:v>6.3022422003596118E-2</c:v>
                </c:pt>
                <c:pt idx="88">
                  <c:v>6.1694521416595149E-2</c:v>
                </c:pt>
                <c:pt idx="89">
                  <c:v>6.1382032969097361E-2</c:v>
                </c:pt>
                <c:pt idx="90">
                  <c:v>5.9152650619420911E-2</c:v>
                </c:pt>
                <c:pt idx="91">
                  <c:v>5.8842710710021381E-2</c:v>
                </c:pt>
                <c:pt idx="92">
                  <c:v>5.8126877703037622E-2</c:v>
                </c:pt>
                <c:pt idx="93">
                  <c:v>5.7583934937138134E-2</c:v>
                </c:pt>
                <c:pt idx="94">
                  <c:v>5.6470659039379534E-2</c:v>
                </c:pt>
                <c:pt idx="95">
                  <c:v>5.6233683949886357E-2</c:v>
                </c:pt>
                <c:pt idx="96">
                  <c:v>5.583342701432454E-2</c:v>
                </c:pt>
                <c:pt idx="97">
                  <c:v>5.4810055439845691E-2</c:v>
                </c:pt>
                <c:pt idx="98">
                  <c:v>5.2910117962057905E-2</c:v>
                </c:pt>
                <c:pt idx="99">
                  <c:v>5.1307763073414475E-2</c:v>
                </c:pt>
                <c:pt idx="100">
                  <c:v>5.0622665038007761E-2</c:v>
                </c:pt>
                <c:pt idx="101">
                  <c:v>5.052571965412047E-2</c:v>
                </c:pt>
                <c:pt idx="102">
                  <c:v>4.9389607441524173E-2</c:v>
                </c:pt>
                <c:pt idx="103">
                  <c:v>4.8813604628109693E-2</c:v>
                </c:pt>
                <c:pt idx="104">
                  <c:v>4.7576945008593122E-2</c:v>
                </c:pt>
                <c:pt idx="105">
                  <c:v>4.6969057481479795E-2</c:v>
                </c:pt>
                <c:pt idx="106">
                  <c:v>4.6913823047446013E-2</c:v>
                </c:pt>
                <c:pt idx="107">
                  <c:v>4.6658849647656805E-2</c:v>
                </c:pt>
                <c:pt idx="108">
                  <c:v>4.6437649477876174E-2</c:v>
                </c:pt>
                <c:pt idx="109">
                  <c:v>4.5370069884712455E-2</c:v>
                </c:pt>
                <c:pt idx="110">
                  <c:v>4.5088620108501162E-2</c:v>
                </c:pt>
                <c:pt idx="111">
                  <c:v>4.4096024730469426E-2</c:v>
                </c:pt>
                <c:pt idx="112">
                  <c:v>4.361850399700587E-2</c:v>
                </c:pt>
                <c:pt idx="113">
                  <c:v>4.3365484351588587E-2</c:v>
                </c:pt>
                <c:pt idx="114">
                  <c:v>4.3203465271645217E-2</c:v>
                </c:pt>
                <c:pt idx="115">
                  <c:v>4.3167017066204433E-2</c:v>
                </c:pt>
                <c:pt idx="116">
                  <c:v>4.2627068536416721E-2</c:v>
                </c:pt>
                <c:pt idx="117">
                  <c:v>4.2549709448923723E-2</c:v>
                </c:pt>
                <c:pt idx="118">
                  <c:v>4.1860387591836891E-2</c:v>
                </c:pt>
                <c:pt idx="119">
                  <c:v>4.1741852880910001E-2</c:v>
                </c:pt>
                <c:pt idx="120">
                  <c:v>4.168686796960222E-2</c:v>
                </c:pt>
                <c:pt idx="121">
                  <c:v>4.1191485745395426E-2</c:v>
                </c:pt>
                <c:pt idx="122">
                  <c:v>4.0174938522443936E-2</c:v>
                </c:pt>
                <c:pt idx="123">
                  <c:v>3.9710206464791266E-2</c:v>
                </c:pt>
                <c:pt idx="124">
                  <c:v>3.9703452062499776E-2</c:v>
                </c:pt>
                <c:pt idx="125">
                  <c:v>3.91647552089531E-2</c:v>
                </c:pt>
                <c:pt idx="126">
                  <c:v>3.9131945248520948E-2</c:v>
                </c:pt>
                <c:pt idx="127">
                  <c:v>3.9054175666124069E-2</c:v>
                </c:pt>
                <c:pt idx="128">
                  <c:v>3.8727522449965482E-2</c:v>
                </c:pt>
                <c:pt idx="129">
                  <c:v>3.8644593934920764E-2</c:v>
                </c:pt>
                <c:pt idx="130">
                  <c:v>3.8098391400233238E-2</c:v>
                </c:pt>
                <c:pt idx="131">
                  <c:v>3.785763772445884E-2</c:v>
                </c:pt>
                <c:pt idx="132">
                  <c:v>3.7346622393762068E-2</c:v>
                </c:pt>
                <c:pt idx="133">
                  <c:v>3.7322416628285358E-2</c:v>
                </c:pt>
                <c:pt idx="134">
                  <c:v>3.7052443829693575E-2</c:v>
                </c:pt>
                <c:pt idx="135">
                  <c:v>3.6958253671021291E-2</c:v>
                </c:pt>
                <c:pt idx="136">
                  <c:v>3.6614372078008398E-2</c:v>
                </c:pt>
                <c:pt idx="137">
                  <c:v>3.6531009923131047E-2</c:v>
                </c:pt>
                <c:pt idx="138">
                  <c:v>3.5765008570575865E-2</c:v>
                </c:pt>
                <c:pt idx="139">
                  <c:v>3.572722184483091E-2</c:v>
                </c:pt>
                <c:pt idx="140">
                  <c:v>3.5392162321313335E-2</c:v>
                </c:pt>
                <c:pt idx="141">
                  <c:v>3.5378945202943532E-2</c:v>
                </c:pt>
                <c:pt idx="142">
                  <c:v>3.5107714022984723E-2</c:v>
                </c:pt>
                <c:pt idx="143">
                  <c:v>3.477815335468664E-2</c:v>
                </c:pt>
                <c:pt idx="144">
                  <c:v>3.4647560266530958E-2</c:v>
                </c:pt>
                <c:pt idx="145">
                  <c:v>3.4069570267971472E-2</c:v>
                </c:pt>
                <c:pt idx="146">
                  <c:v>3.3602506204910024E-2</c:v>
                </c:pt>
                <c:pt idx="147">
                  <c:v>3.3375946888747815E-2</c:v>
                </c:pt>
                <c:pt idx="148">
                  <c:v>3.2937011488110478E-2</c:v>
                </c:pt>
                <c:pt idx="149">
                  <c:v>3.2812875924920944E-2</c:v>
                </c:pt>
                <c:pt idx="150">
                  <c:v>3.2406969181049121E-2</c:v>
                </c:pt>
                <c:pt idx="151">
                  <c:v>3.2277894076644248E-2</c:v>
                </c:pt>
                <c:pt idx="152">
                  <c:v>3.2170307730927397E-2</c:v>
                </c:pt>
                <c:pt idx="153">
                  <c:v>3.2164011673645791E-2</c:v>
                </c:pt>
                <c:pt idx="154">
                  <c:v>3.1718399954812251E-2</c:v>
                </c:pt>
                <c:pt idx="155">
                  <c:v>3.1612836896352935E-2</c:v>
                </c:pt>
                <c:pt idx="156">
                  <c:v>3.1249484765337246E-2</c:v>
                </c:pt>
                <c:pt idx="157">
                  <c:v>3.0725700291515383E-2</c:v>
                </c:pt>
                <c:pt idx="158">
                  <c:v>3.0623493113772299E-2</c:v>
                </c:pt>
                <c:pt idx="159">
                  <c:v>3.056203400176237E-2</c:v>
                </c:pt>
                <c:pt idx="160">
                  <c:v>3.0472249367841011E-2</c:v>
                </c:pt>
                <c:pt idx="161">
                  <c:v>3.0369166757239465E-2</c:v>
                </c:pt>
                <c:pt idx="162">
                  <c:v>3.0203694788744538E-2</c:v>
                </c:pt>
                <c:pt idx="163">
                  <c:v>2.9415983566728084E-2</c:v>
                </c:pt>
                <c:pt idx="164">
                  <c:v>2.9338309268186955E-2</c:v>
                </c:pt>
                <c:pt idx="165">
                  <c:v>2.8965222058066134E-2</c:v>
                </c:pt>
                <c:pt idx="166">
                  <c:v>2.8802305725047321E-2</c:v>
                </c:pt>
                <c:pt idx="167">
                  <c:v>2.8737314623613178E-2</c:v>
                </c:pt>
                <c:pt idx="168">
                  <c:v>2.8666211096734166E-2</c:v>
                </c:pt>
                <c:pt idx="169">
                  <c:v>2.8566531906580074E-2</c:v>
                </c:pt>
                <c:pt idx="170">
                  <c:v>2.763084905662546E-2</c:v>
                </c:pt>
                <c:pt idx="171">
                  <c:v>2.7485036811832023E-2</c:v>
                </c:pt>
                <c:pt idx="172">
                  <c:v>2.7480294605725073E-2</c:v>
                </c:pt>
                <c:pt idx="173">
                  <c:v>2.7237795947320773E-2</c:v>
                </c:pt>
                <c:pt idx="174">
                  <c:v>2.718919447869881E-2</c:v>
                </c:pt>
                <c:pt idx="175">
                  <c:v>2.712893868744725E-2</c:v>
                </c:pt>
                <c:pt idx="176">
                  <c:v>2.7071371540011397E-2</c:v>
                </c:pt>
                <c:pt idx="177">
                  <c:v>2.6769502022326908E-2</c:v>
                </c:pt>
                <c:pt idx="178">
                  <c:v>2.6754875383669191E-2</c:v>
                </c:pt>
                <c:pt idx="179">
                  <c:v>2.6515821419519931E-2</c:v>
                </c:pt>
                <c:pt idx="180">
                  <c:v>2.6143861221126302E-2</c:v>
                </c:pt>
                <c:pt idx="181">
                  <c:v>2.6082864330343982E-2</c:v>
                </c:pt>
                <c:pt idx="182">
                  <c:v>2.6036559424677926E-2</c:v>
                </c:pt>
                <c:pt idx="183">
                  <c:v>2.5917811520065542E-2</c:v>
                </c:pt>
                <c:pt idx="184">
                  <c:v>2.5793957467764573E-2</c:v>
                </c:pt>
                <c:pt idx="185">
                  <c:v>2.5709069209443082E-2</c:v>
                </c:pt>
                <c:pt idx="186">
                  <c:v>2.5576279305936665E-2</c:v>
                </c:pt>
                <c:pt idx="187">
                  <c:v>2.5333304715843583E-2</c:v>
                </c:pt>
                <c:pt idx="188">
                  <c:v>2.5207880310544255E-2</c:v>
                </c:pt>
                <c:pt idx="189">
                  <c:v>2.5057071019038316E-2</c:v>
                </c:pt>
                <c:pt idx="190">
                  <c:v>2.4992141719305246E-2</c:v>
                </c:pt>
                <c:pt idx="191">
                  <c:v>2.4666907106194801E-2</c:v>
                </c:pt>
                <c:pt idx="192">
                  <c:v>2.4623503198486281E-2</c:v>
                </c:pt>
                <c:pt idx="193">
                  <c:v>2.4357552860121444E-2</c:v>
                </c:pt>
                <c:pt idx="194">
                  <c:v>2.4248527655976775E-2</c:v>
                </c:pt>
                <c:pt idx="195">
                  <c:v>2.4201584254824746E-2</c:v>
                </c:pt>
                <c:pt idx="196">
                  <c:v>2.4196266804503971E-2</c:v>
                </c:pt>
                <c:pt idx="197">
                  <c:v>2.4156695586261059E-2</c:v>
                </c:pt>
                <c:pt idx="198">
                  <c:v>2.4113683055975988E-2</c:v>
                </c:pt>
                <c:pt idx="199">
                  <c:v>2.3897910554442309E-2</c:v>
                </c:pt>
                <c:pt idx="200">
                  <c:v>2.3750560319040433E-2</c:v>
                </c:pt>
                <c:pt idx="201">
                  <c:v>2.3469947314962308E-2</c:v>
                </c:pt>
                <c:pt idx="202">
                  <c:v>2.342580333129498E-2</c:v>
                </c:pt>
                <c:pt idx="203">
                  <c:v>2.3347361426581757E-2</c:v>
                </c:pt>
                <c:pt idx="204">
                  <c:v>2.3299303138006551E-2</c:v>
                </c:pt>
                <c:pt idx="205">
                  <c:v>2.305411306681773E-2</c:v>
                </c:pt>
                <c:pt idx="206">
                  <c:v>2.285839918112708E-2</c:v>
                </c:pt>
                <c:pt idx="207">
                  <c:v>2.2836296618817059E-2</c:v>
                </c:pt>
                <c:pt idx="208">
                  <c:v>2.2748925525137652E-2</c:v>
                </c:pt>
                <c:pt idx="209">
                  <c:v>2.25449540264645E-2</c:v>
                </c:pt>
                <c:pt idx="210">
                  <c:v>2.24861782094447E-2</c:v>
                </c:pt>
                <c:pt idx="211">
                  <c:v>2.2455031361946199E-2</c:v>
                </c:pt>
                <c:pt idx="212">
                  <c:v>2.2450677848299783E-2</c:v>
                </c:pt>
                <c:pt idx="213">
                  <c:v>2.2405395327076222E-2</c:v>
                </c:pt>
                <c:pt idx="214">
                  <c:v>2.2393758996128599E-2</c:v>
                </c:pt>
                <c:pt idx="215">
                  <c:v>2.2305518852908327E-2</c:v>
                </c:pt>
                <c:pt idx="216">
                  <c:v>2.2180845811489516E-2</c:v>
                </c:pt>
                <c:pt idx="217">
                  <c:v>2.2177745196283655E-2</c:v>
                </c:pt>
                <c:pt idx="218">
                  <c:v>2.2110918705339766E-2</c:v>
                </c:pt>
                <c:pt idx="219">
                  <c:v>2.1692327630340923E-2</c:v>
                </c:pt>
                <c:pt idx="220">
                  <c:v>2.1627228329031724E-2</c:v>
                </c:pt>
                <c:pt idx="221">
                  <c:v>2.1596237847513605E-2</c:v>
                </c:pt>
                <c:pt idx="222">
                  <c:v>2.1434758038911927E-2</c:v>
                </c:pt>
                <c:pt idx="223">
                  <c:v>2.1327773047960727E-2</c:v>
                </c:pt>
                <c:pt idx="224">
                  <c:v>2.1289201322470322E-2</c:v>
                </c:pt>
                <c:pt idx="225">
                  <c:v>2.119476720948605E-2</c:v>
                </c:pt>
                <c:pt idx="226">
                  <c:v>2.1141380819171069E-2</c:v>
                </c:pt>
                <c:pt idx="227">
                  <c:v>2.1039661339848307E-2</c:v>
                </c:pt>
                <c:pt idx="228">
                  <c:v>2.0864697931210721E-2</c:v>
                </c:pt>
                <c:pt idx="229">
                  <c:v>2.0731660828812195E-2</c:v>
                </c:pt>
                <c:pt idx="230">
                  <c:v>2.0714379920325918E-2</c:v>
                </c:pt>
                <c:pt idx="231">
                  <c:v>2.0617289855382106E-2</c:v>
                </c:pt>
                <c:pt idx="232">
                  <c:v>2.0537291862590113E-2</c:v>
                </c:pt>
                <c:pt idx="233">
                  <c:v>2.0497866430167929E-2</c:v>
                </c:pt>
                <c:pt idx="234">
                  <c:v>2.0482580382782344E-2</c:v>
                </c:pt>
                <c:pt idx="235">
                  <c:v>2.0248011164420536E-2</c:v>
                </c:pt>
                <c:pt idx="236">
                  <c:v>2.0034739031580973E-2</c:v>
                </c:pt>
                <c:pt idx="237">
                  <c:v>1.9900835864527198E-2</c:v>
                </c:pt>
                <c:pt idx="238">
                  <c:v>1.9734090091723996E-2</c:v>
                </c:pt>
                <c:pt idx="239">
                  <c:v>1.9721469323040339E-2</c:v>
                </c:pt>
                <c:pt idx="240">
                  <c:v>1.9667998151015643E-2</c:v>
                </c:pt>
                <c:pt idx="241">
                  <c:v>1.9514415351147743E-2</c:v>
                </c:pt>
                <c:pt idx="242">
                  <c:v>1.9370337733110622E-2</c:v>
                </c:pt>
                <c:pt idx="243">
                  <c:v>1.932926799529951E-2</c:v>
                </c:pt>
                <c:pt idx="244">
                  <c:v>1.9317613177649278E-2</c:v>
                </c:pt>
                <c:pt idx="245">
                  <c:v>1.9284600097718426E-2</c:v>
                </c:pt>
                <c:pt idx="246">
                  <c:v>1.9209416938051834E-2</c:v>
                </c:pt>
                <c:pt idx="247">
                  <c:v>1.9206429650290263E-2</c:v>
                </c:pt>
                <c:pt idx="248">
                  <c:v>1.9184791997089262E-2</c:v>
                </c:pt>
                <c:pt idx="249">
                  <c:v>1.9141522788357606E-2</c:v>
                </c:pt>
                <c:pt idx="250">
                  <c:v>1.89541479855342E-2</c:v>
                </c:pt>
              </c:numCache>
            </c:numRef>
          </c:val>
          <c:smooth val="0"/>
          <c:extLst>
            <c:ext xmlns:c16="http://schemas.microsoft.com/office/drawing/2014/chart" uri="{C3380CC4-5D6E-409C-BE32-E72D297353CC}">
              <c16:uniqueId val="{00000000-7D51-3742-BEAD-69B388375AF5}"/>
            </c:ext>
          </c:extLst>
        </c:ser>
        <c:dLbls>
          <c:showLegendKey val="0"/>
          <c:showVal val="0"/>
          <c:showCatName val="0"/>
          <c:showSerName val="0"/>
          <c:showPercent val="0"/>
          <c:showBubbleSize val="0"/>
        </c:dLbls>
        <c:smooth val="0"/>
        <c:axId val="678404863"/>
        <c:axId val="678403071"/>
      </c:lineChart>
      <c:catAx>
        <c:axId val="678404863"/>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r>
                  <a:rPr lang="en-US" sz="1100"/>
                  <a:t>Learning step</a:t>
                </a:r>
              </a:p>
            </c:rich>
          </c:tx>
          <c:overlay val="0"/>
          <c:spPr>
            <a:noFill/>
            <a:ln>
              <a:noFill/>
            </a:ln>
            <a:effectLst/>
          </c:spPr>
          <c:txPr>
            <a:bodyPr rot="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title>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78403071"/>
        <c:crosses val="autoZero"/>
        <c:auto val="1"/>
        <c:lblAlgn val="ctr"/>
        <c:lblOffset val="100"/>
        <c:noMultiLvlLbl val="0"/>
      </c:catAx>
      <c:valAx>
        <c:axId val="678403071"/>
        <c:scaling>
          <c:logBase val="10"/>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r>
                  <a:rPr lang="en-US" sz="1400"/>
                  <a:t>Trace(P)</a:t>
                </a:r>
              </a:p>
            </c:rich>
          </c:tx>
          <c:overlay val="0"/>
          <c:spPr>
            <a:noFill/>
            <a:ln>
              <a:noFill/>
            </a:ln>
            <a:effectLst/>
          </c:spPr>
          <c:txPr>
            <a:bodyPr rot="-540000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en-US"/>
            </a:p>
          </c:txPr>
        </c:title>
        <c:numFmt formatCode="0.000E+00" sourceLinked="1"/>
        <c:majorTickMark val="none"/>
        <c:minorTickMark val="none"/>
        <c:tickLblPos val="nextTo"/>
        <c:spPr>
          <a:noFill/>
          <a:ln>
            <a:noFill/>
          </a:ln>
          <a:effectLst/>
        </c:spPr>
        <c:txPr>
          <a:bodyPr rot="-6000000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en-US"/>
          </a:p>
        </c:txPr>
        <c:crossAx val="678404863"/>
        <c:crosses val="autoZero"/>
        <c:crossBetween val="between"/>
      </c:valAx>
      <c:spPr>
        <a:noFill/>
        <a:ln>
          <a:noFill/>
        </a:ln>
        <a:effectLst/>
      </c:spPr>
    </c:plotArea>
    <c:legend>
      <c:legendPos val="r"/>
      <c:layout>
        <c:manualLayout>
          <c:xMode val="edge"/>
          <c:yMode val="edge"/>
          <c:x val="0.84225076798135656"/>
          <c:y val="0.5234515485564305"/>
          <c:w val="0.13122220203771595"/>
          <c:h val="4.9731116513336407E-2"/>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10</xdr:col>
      <xdr:colOff>137583</xdr:colOff>
      <xdr:row>0</xdr:row>
      <xdr:rowOff>254001</xdr:rowOff>
    </xdr:from>
    <xdr:to>
      <xdr:col>17</xdr:col>
      <xdr:colOff>0</xdr:colOff>
      <xdr:row>18</xdr:row>
      <xdr:rowOff>215900</xdr:rowOff>
    </xdr:to>
    <xdr:graphicFrame macro="">
      <xdr:nvGraphicFramePr>
        <xdr:cNvPr id="5" name="PredictionErrorConvergence">
          <a:extLst>
            <a:ext uri="{FF2B5EF4-FFF2-40B4-BE49-F238E27FC236}">
              <a16:creationId xmlns:a16="http://schemas.microsoft.com/office/drawing/2014/main" id="{BE8B3598-09FC-CD6E-2E90-D7BF85E823D1}"/>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17</xdr:col>
      <xdr:colOff>180974</xdr:colOff>
      <xdr:row>0</xdr:row>
      <xdr:rowOff>138640</xdr:rowOff>
    </xdr:from>
    <xdr:to>
      <xdr:col>25</xdr:col>
      <xdr:colOff>127000</xdr:colOff>
      <xdr:row>19</xdr:row>
      <xdr:rowOff>12700</xdr:rowOff>
    </xdr:to>
    <xdr:sp macro="" textlink="">
      <xdr:nvSpPr>
        <xdr:cNvPr id="6" name="PredictionErrorExplanation">
          <a:extLst>
            <a:ext uri="{FF2B5EF4-FFF2-40B4-BE49-F238E27FC236}">
              <a16:creationId xmlns:a16="http://schemas.microsoft.com/office/drawing/2014/main" id="{15F76A1D-9090-6CAD-E7A0-BF6518F2CE13}"/>
            </a:ext>
          </a:extLst>
        </xdr:cNvPr>
        <xdr:cNvSpPr txBox="1"/>
      </xdr:nvSpPr>
      <xdr:spPr>
        <a:xfrm>
          <a:off x="17313274" y="138640"/>
          <a:ext cx="6550026" cy="4547660"/>
        </a:xfrm>
        <a:prstGeom prst="rect">
          <a:avLst/>
        </a:prstGeom>
        <a:solidFill>
          <a:srgbClr val="EAF2F8"/>
        </a:solidFill>
        <a:ln>
          <a:solidFill>
            <a:srgbClr val="5B9BD5"/>
          </a:solidFill>
        </a:ln>
      </xdr:spPr>
      <xdr:txBody>
        <a:bodyPr vertOverflow="overflow" vert="horz" wrap="square" rtlCol="0" anchor="t">
          <a:noAutofit/>
        </a:bodyPr>
        <a:lstStyle/>
        <a:p>
          <a:r>
            <a:rPr lang="en-GB" sz="1500">
              <a:effectLst/>
              <a:latin typeface="+mn-lt"/>
              <a:ea typeface="+mn-ea"/>
              <a:cs typeface="+mn-cs"/>
            </a:rPr>
            <a:t>WHAT TRACE(P) SHOWS</a:t>
          </a:r>
        </a:p>
        <a:p>
          <a:br>
            <a:rPr lang="en-GB" sz="1500">
              <a:effectLst/>
              <a:latin typeface="+mn-lt"/>
              <a:ea typeface="+mn-ea"/>
              <a:cs typeface="+mn-cs"/>
            </a:rPr>
          </a:br>
          <a:r>
            <a:rPr lang="en-GB" sz="1500"/>
            <a:t>P is the RLS covariance matrix representing TIM’s uncertainty about its estimated parameters based on the data observed so far. The diagonal elements of P represent the variances of the nine estimated weights, while the off-diagonal elements represent the covariances between those estimates. The trace of P is the sum of its diagonal elements and therefore provides a single measure of the total parameter variance.</a:t>
          </a:r>
        </a:p>
        <a:p>
          <a:r>
            <a:rPr lang="en-GB" sz="1500"/>
            <a:t>TIM starts with P₀ = 1,000,000 × I₉, so trace(P₀) = 9,000,000. As additional observations provide information about the parameters, their estimated variances decline and the trace of P falls.</a:t>
          </a:r>
          <a:br>
            <a:rPr lang="en-GB" sz="1500"/>
          </a:br>
          <a:endParaRPr lang="en-GB" sz="1500"/>
        </a:p>
        <a:p>
          <a:r>
            <a:rPr lang="en-GB" sz="1500"/>
            <a:t>This calculation requires no knowledge of the true terrain function. It measures TIM’s increasing confidence in its estimated parameters within its chosen nine-feature representation. It does not establish that the representation itself is correct. TIM can therefore become highly confident in its parameter estimates while still retaining approximation error because x⁴ and y⁴ are omitted. TIM has no knowledge of the true function.</a:t>
          </a:r>
          <a:br>
            <a:rPr lang="en-GB" sz="1500"/>
          </a:br>
          <a:br>
            <a:rPr lang="en-GB" sz="1500"/>
          </a:br>
          <a:r>
            <a:rPr lang="en-GB" sz="1500"/>
            <a:t>High confidence in the estimated parameters does not necessarily imply an accurate representation of the environment.</a:t>
          </a:r>
        </a:p>
      </xdr:txBody>
    </xdr:sp>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1" width="350" row="1">
    <wetp:webextensionref xmlns:r="http://schemas.openxmlformats.org/officeDocument/2006/relationships" r:id="rId1"/>
  </wetp:taskpane>
</wetp:taskpanes>
</file>

<file path=xl/webextensions/webextension1.xml><?xml version="1.0" encoding="utf-8"?>
<we:webextension xmlns:we="http://schemas.microsoft.com/office/webextensions/webextension/2010/11" id="{87e4b100-e587-4129-881d-1e1c2d85bba9}">
  <we:reference id="WA200010215" version="2.0.0.0" store="en-US" storeType="OMEX"/>
  <we:alternateReferences/>
  <we:properties>
    <we:property name="Microsoft.Office.CampaignId" value="&quot;none&quot;"/>
    <we:property name="bps.codex_control.document_id" value="&quot;9214c825-1a10-4e54-9e88-2076d5e01dfc&quot;"/>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56E6D5-B8C2-F34A-92B3-2FD4D638095E}">
  <dimension ref="A1:DG385"/>
  <sheetViews>
    <sheetView tabSelected="1" zoomScaleNormal="100" workbookViewId="0">
      <pane xSplit="1" topLeftCell="B1" activePane="topRight" state="frozen"/>
      <selection pane="topRight" activeCell="F13" sqref="F13"/>
    </sheetView>
  </sheetViews>
  <sheetFormatPr baseColWidth="10" defaultRowHeight="16" x14ac:dyDescent="0.2"/>
  <cols>
    <col min="1" max="1" width="18.5" style="2" customWidth="1"/>
    <col min="2" max="2" width="16.1640625" customWidth="1"/>
    <col min="3" max="4" width="13.6640625" bestFit="1" customWidth="1"/>
    <col min="5" max="5" width="14.6640625" customWidth="1"/>
    <col min="6" max="6" width="13.6640625" bestFit="1" customWidth="1"/>
    <col min="7" max="7" width="18.6640625" bestFit="1" customWidth="1"/>
    <col min="8" max="15" width="11" bestFit="1" customWidth="1"/>
    <col min="16" max="16" width="14.33203125" customWidth="1"/>
    <col min="17" max="17" width="26.1640625" customWidth="1"/>
    <col min="18" max="27" width="11" bestFit="1" customWidth="1"/>
    <col min="28" max="30" width="11.33203125" bestFit="1" customWidth="1"/>
    <col min="31" max="35" width="11" bestFit="1" customWidth="1"/>
    <col min="36" max="36" width="11.33203125" bestFit="1" customWidth="1"/>
    <col min="37" max="38" width="11" bestFit="1" customWidth="1"/>
    <col min="39" max="39" width="11.33203125" bestFit="1" customWidth="1"/>
    <col min="40" max="44" width="11" bestFit="1" customWidth="1"/>
    <col min="45" max="45" width="11.33203125" bestFit="1" customWidth="1"/>
    <col min="46" max="49" width="11" bestFit="1" customWidth="1"/>
    <col min="50" max="50" width="11.33203125" bestFit="1" customWidth="1"/>
    <col min="51" max="51" width="11" bestFit="1" customWidth="1"/>
    <col min="52" max="52" width="11.33203125" bestFit="1" customWidth="1"/>
    <col min="53" max="53" width="11" bestFit="1" customWidth="1"/>
    <col min="54" max="55" width="11.33203125" bestFit="1" customWidth="1"/>
    <col min="56" max="57" width="11" bestFit="1" customWidth="1"/>
    <col min="58" max="58" width="11.33203125" bestFit="1" customWidth="1"/>
    <col min="59" max="59" width="11" bestFit="1" customWidth="1"/>
    <col min="60" max="60" width="11.33203125" bestFit="1" customWidth="1"/>
    <col min="61" max="65" width="11" bestFit="1" customWidth="1"/>
    <col min="66" max="66" width="11.33203125" bestFit="1" customWidth="1"/>
    <col min="67" max="68" width="11" bestFit="1" customWidth="1"/>
    <col min="69" max="70" width="11.33203125" bestFit="1" customWidth="1"/>
    <col min="71" max="73" width="11" bestFit="1" customWidth="1"/>
    <col min="74" max="74" width="11.33203125" bestFit="1" customWidth="1"/>
    <col min="75" max="77" width="11" bestFit="1" customWidth="1"/>
    <col min="78" max="79" width="11.33203125" bestFit="1" customWidth="1"/>
    <col min="80" max="83" width="11" bestFit="1" customWidth="1"/>
    <col min="84" max="86" width="11.33203125" bestFit="1" customWidth="1"/>
    <col min="87" max="87" width="11" bestFit="1" customWidth="1"/>
    <col min="88" max="89" width="11.33203125" bestFit="1" customWidth="1"/>
    <col min="90" max="91" width="11" bestFit="1" customWidth="1"/>
    <col min="92" max="92" width="11.33203125" bestFit="1" customWidth="1"/>
    <col min="93" max="93" width="11" bestFit="1" customWidth="1"/>
    <col min="94" max="96" width="11.33203125" bestFit="1" customWidth="1"/>
    <col min="97" max="97" width="11" bestFit="1" customWidth="1"/>
    <col min="98" max="98" width="11.33203125" bestFit="1" customWidth="1"/>
    <col min="99" max="104" width="11" bestFit="1" customWidth="1"/>
    <col min="105" max="106" width="11.33203125" bestFit="1" customWidth="1"/>
    <col min="107" max="108" width="11" bestFit="1" customWidth="1"/>
  </cols>
  <sheetData>
    <row r="1" spans="1:7" ht="31" x14ac:dyDescent="0.35">
      <c r="A1" s="22" t="s">
        <v>152</v>
      </c>
    </row>
    <row r="2" spans="1:7" x14ac:dyDescent="0.2">
      <c r="A2" s="19" t="s">
        <v>119</v>
      </c>
    </row>
    <row r="3" spans="1:7" ht="24" customHeight="1" thickBot="1" x14ac:dyDescent="0.25">
      <c r="D3" s="3" t="s">
        <v>110</v>
      </c>
      <c r="E3" s="3"/>
      <c r="F3" s="3"/>
      <c r="G3" s="3"/>
    </row>
    <row r="4" spans="1:7" ht="22" customHeight="1" thickTop="1" x14ac:dyDescent="0.25">
      <c r="B4" s="7" t="s">
        <v>1</v>
      </c>
      <c r="C4" s="9" t="s">
        <v>2</v>
      </c>
      <c r="D4" s="7" t="s">
        <v>111</v>
      </c>
    </row>
    <row r="5" spans="1:7" ht="22" customHeight="1" x14ac:dyDescent="0.25">
      <c r="B5" s="7" t="s">
        <v>3</v>
      </c>
      <c r="C5" s="10">
        <v>250</v>
      </c>
      <c r="D5" s="7" t="s">
        <v>112</v>
      </c>
    </row>
    <row r="6" spans="1:7" ht="22" customHeight="1" x14ac:dyDescent="0.25">
      <c r="B6" s="7" t="s">
        <v>4</v>
      </c>
      <c r="C6" s="10">
        <v>11.177</v>
      </c>
      <c r="D6" s="7" t="s">
        <v>120</v>
      </c>
    </row>
    <row r="7" spans="1:7" ht="22" customHeight="1" x14ac:dyDescent="0.25">
      <c r="B7" s="7"/>
      <c r="C7" s="7"/>
      <c r="D7" s="7" t="s">
        <v>113</v>
      </c>
    </row>
    <row r="8" spans="1:7" ht="22" customHeight="1" x14ac:dyDescent="0.25">
      <c r="B8" s="11" t="s">
        <v>96</v>
      </c>
      <c r="C8" s="11" t="s">
        <v>97</v>
      </c>
      <c r="D8" s="4"/>
      <c r="E8" s="4"/>
      <c r="F8" s="4"/>
      <c r="G8" s="4"/>
    </row>
    <row r="9" spans="1:7" ht="22" customHeight="1" x14ac:dyDescent="0.25">
      <c r="B9" s="9" t="s">
        <v>98</v>
      </c>
      <c r="C9" s="12" cm="1">
        <f t="array" aca="1" ref="C9:C17" ca="1">TRANSPOSE(_xlfn.XLOOKUP($C$5,$A$23:$A$3022,$R$23:$Z$3022))</f>
        <v>66.794587094916011</v>
      </c>
      <c r="D9" s="6"/>
      <c r="E9" s="8" t="s">
        <v>140</v>
      </c>
      <c r="G9" s="6"/>
    </row>
    <row r="10" spans="1:7" ht="22" customHeight="1" x14ac:dyDescent="0.25">
      <c r="B10" s="9" t="s">
        <v>0</v>
      </c>
      <c r="C10" s="12">
        <f ca="1"/>
        <v>-15.461597240169352</v>
      </c>
      <c r="D10" s="6"/>
      <c r="E10" s="8" t="s">
        <v>141</v>
      </c>
      <c r="G10" s="6"/>
    </row>
    <row r="11" spans="1:7" ht="22" customHeight="1" x14ac:dyDescent="0.25">
      <c r="B11" s="9" t="s">
        <v>7</v>
      </c>
      <c r="C11" s="12">
        <f ca="1"/>
        <v>-20.527652911001365</v>
      </c>
      <c r="D11" s="6"/>
      <c r="E11" s="8" t="s">
        <v>142</v>
      </c>
      <c r="G11" s="6"/>
    </row>
    <row r="12" spans="1:7" ht="19" x14ac:dyDescent="0.25">
      <c r="B12" s="9" t="s">
        <v>99</v>
      </c>
      <c r="C12" s="12">
        <f ca="1"/>
        <v>0.31107919712448739</v>
      </c>
      <c r="D12" s="6"/>
      <c r="E12" s="8" t="s">
        <v>118</v>
      </c>
      <c r="G12" s="6"/>
    </row>
    <row r="13" spans="1:7" ht="19" x14ac:dyDescent="0.25">
      <c r="B13" s="9" t="s">
        <v>121</v>
      </c>
      <c r="C13" s="12">
        <f ca="1"/>
        <v>-0.16842635169628853</v>
      </c>
      <c r="D13" s="6"/>
      <c r="E13" s="8" t="s">
        <v>142</v>
      </c>
      <c r="G13" s="6"/>
    </row>
    <row r="14" spans="1:7" ht="20" customHeight="1" x14ac:dyDescent="0.25">
      <c r="B14" s="9" t="s">
        <v>100</v>
      </c>
      <c r="C14" s="12">
        <f ca="1"/>
        <v>7.9924764039844156</v>
      </c>
      <c r="D14" s="6"/>
      <c r="E14" s="8" t="s">
        <v>143</v>
      </c>
      <c r="G14" s="6"/>
    </row>
    <row r="15" spans="1:7" ht="23" customHeight="1" x14ac:dyDescent="0.25">
      <c r="B15" s="9" t="s">
        <v>122</v>
      </c>
      <c r="C15" s="12">
        <f ca="1"/>
        <v>-2.5906069121837804E-2</v>
      </c>
      <c r="D15" s="6"/>
      <c r="E15" s="8" t="s">
        <v>142</v>
      </c>
      <c r="G15" s="6"/>
    </row>
    <row r="16" spans="1:7" ht="23" customHeight="1" x14ac:dyDescent="0.25">
      <c r="B16" s="9" t="s">
        <v>101</v>
      </c>
      <c r="C16" s="12">
        <f ca="1"/>
        <v>1.7757946075115916</v>
      </c>
      <c r="D16" s="6"/>
      <c r="E16" s="8" t="s">
        <v>144</v>
      </c>
      <c r="G16" s="6"/>
    </row>
    <row r="17" spans="1:111" ht="23" customHeight="1" x14ac:dyDescent="0.25">
      <c r="B17" s="9" t="s">
        <v>102</v>
      </c>
      <c r="C17" s="12">
        <f ca="1"/>
        <v>1.9758986748581855</v>
      </c>
      <c r="D17" s="6"/>
      <c r="E17" s="8" t="s">
        <v>142</v>
      </c>
      <c r="G17" s="6"/>
    </row>
    <row r="18" spans="1:111" ht="23" customHeight="1" x14ac:dyDescent="0.2">
      <c r="B18" s="2"/>
      <c r="C18" s="6"/>
      <c r="D18" s="6"/>
      <c r="E18" s="8" t="s">
        <v>145</v>
      </c>
      <c r="G18" s="6"/>
    </row>
    <row r="19" spans="1:111" ht="23" customHeight="1" x14ac:dyDescent="0.2">
      <c r="B19" s="2"/>
      <c r="C19" s="6"/>
      <c r="D19" s="6"/>
      <c r="E19" s="6"/>
      <c r="G19" s="6"/>
    </row>
    <row r="20" spans="1:111" ht="23" customHeight="1" x14ac:dyDescent="0.2">
      <c r="A20" s="2" t="s">
        <v>123</v>
      </c>
      <c r="I20" s="1" t="s">
        <v>146</v>
      </c>
    </row>
    <row r="21" spans="1:111" ht="27" thickBot="1" x14ac:dyDescent="0.35">
      <c r="A21" s="24" t="s">
        <v>114</v>
      </c>
      <c r="B21" s="20"/>
      <c r="C21" s="20"/>
      <c r="D21" s="20"/>
      <c r="E21" s="20"/>
      <c r="F21" s="20"/>
      <c r="G21" s="20"/>
      <c r="H21" s="20" t="s">
        <v>115</v>
      </c>
      <c r="I21" s="20"/>
      <c r="J21" s="20"/>
      <c r="K21" s="20"/>
      <c r="L21" s="20"/>
      <c r="M21" s="20"/>
      <c r="N21" s="20"/>
      <c r="O21" s="20"/>
      <c r="P21" s="20"/>
      <c r="Q21" s="20" t="s">
        <v>147</v>
      </c>
      <c r="R21" s="20" t="s">
        <v>116</v>
      </c>
      <c r="S21" s="20"/>
      <c r="T21" s="20"/>
      <c r="U21" s="20"/>
      <c r="V21" s="20"/>
      <c r="W21" s="20"/>
      <c r="X21" s="20"/>
      <c r="Y21" s="20"/>
      <c r="Z21" s="20"/>
      <c r="AA21" s="20" t="s">
        <v>117</v>
      </c>
      <c r="AB21" s="20"/>
      <c r="AC21" s="20"/>
      <c r="AD21" s="20"/>
      <c r="AE21" s="20"/>
      <c r="AF21" s="20"/>
      <c r="AG21" s="20"/>
      <c r="AH21" s="20"/>
      <c r="AI21" s="20"/>
      <c r="AJ21" s="20"/>
      <c r="AK21" s="20"/>
      <c r="AL21" s="20"/>
      <c r="AM21" s="20"/>
      <c r="AN21" s="20"/>
      <c r="AO21" s="20"/>
      <c r="AP21" s="20"/>
      <c r="AQ21" s="20"/>
      <c r="AR21" s="20"/>
      <c r="AS21" s="20"/>
      <c r="AT21" s="20"/>
      <c r="AU21" s="20"/>
      <c r="AV21" s="20"/>
      <c r="AW21" s="20"/>
      <c r="AX21" s="20"/>
      <c r="AY21" s="20"/>
      <c r="AZ21" s="20"/>
      <c r="BA21" s="20"/>
      <c r="BB21" s="20"/>
      <c r="BC21" s="20"/>
      <c r="BD21" s="20"/>
      <c r="BE21" s="20"/>
      <c r="BF21" s="20"/>
      <c r="BG21" s="20"/>
      <c r="BH21" s="20"/>
      <c r="BI21" s="20"/>
      <c r="BJ21" s="20"/>
      <c r="BK21" s="20"/>
      <c r="BL21" s="20"/>
      <c r="BM21" s="20"/>
      <c r="BN21" s="20"/>
      <c r="BO21" s="20"/>
      <c r="BP21" s="20"/>
      <c r="BQ21" s="20"/>
      <c r="BR21" s="20"/>
      <c r="BS21" s="20"/>
      <c r="BT21" s="20"/>
      <c r="BU21" s="20"/>
      <c r="BV21" s="20"/>
      <c r="BW21" s="20"/>
      <c r="BX21" s="20"/>
      <c r="BY21" s="20"/>
      <c r="BZ21" s="20"/>
      <c r="CA21" s="20"/>
      <c r="CB21" s="20"/>
      <c r="CC21" s="20"/>
      <c r="CD21" s="20"/>
      <c r="CE21" s="20"/>
      <c r="CF21" s="20"/>
      <c r="CG21" s="20"/>
      <c r="CH21" s="20"/>
      <c r="CI21" s="20"/>
      <c r="CJ21" s="20"/>
      <c r="CK21" s="20"/>
      <c r="CL21" s="20"/>
      <c r="CM21" s="20"/>
      <c r="CN21" s="20"/>
      <c r="CO21" s="20"/>
      <c r="CP21" s="20"/>
      <c r="CQ21" s="20"/>
      <c r="CR21" s="20"/>
      <c r="CS21" s="20"/>
      <c r="CT21" s="20"/>
      <c r="CU21" s="20"/>
      <c r="CV21" s="20"/>
      <c r="CW21" s="20"/>
      <c r="CX21" s="20"/>
      <c r="CY21" s="20"/>
      <c r="CZ21" s="20"/>
      <c r="DA21" s="20"/>
      <c r="DB21" s="20"/>
      <c r="DC21" s="20"/>
      <c r="DD21" s="21"/>
      <c r="DE21" s="21"/>
      <c r="DF21" s="21"/>
      <c r="DG21" s="21"/>
    </row>
    <row r="22" spans="1:111" ht="22" thickTop="1" x14ac:dyDescent="0.25">
      <c r="A22" s="23" t="s">
        <v>5</v>
      </c>
      <c r="B22" s="23" t="s">
        <v>6</v>
      </c>
      <c r="C22" s="23" t="s">
        <v>0</v>
      </c>
      <c r="D22" s="23" t="s">
        <v>7</v>
      </c>
      <c r="E22" s="23" t="s">
        <v>8</v>
      </c>
      <c r="F22" s="23" t="s">
        <v>9</v>
      </c>
      <c r="G22" s="23" t="s">
        <v>10</v>
      </c>
      <c r="H22" s="23">
        <v>1</v>
      </c>
      <c r="I22" s="23" t="s">
        <v>0</v>
      </c>
      <c r="J22" s="23" t="s">
        <v>7</v>
      </c>
      <c r="K22" s="23" t="s">
        <v>99</v>
      </c>
      <c r="L22" s="23" t="s">
        <v>121</v>
      </c>
      <c r="M22" s="23" t="s">
        <v>100</v>
      </c>
      <c r="N22" s="23" t="s">
        <v>122</v>
      </c>
      <c r="O22" s="23" t="s">
        <v>101</v>
      </c>
      <c r="P22" s="23" t="s">
        <v>102</v>
      </c>
      <c r="Q22" s="23" t="s">
        <v>126</v>
      </c>
      <c r="R22" s="23" t="s">
        <v>103</v>
      </c>
      <c r="S22" s="23" t="s">
        <v>104</v>
      </c>
      <c r="T22" s="23" t="s">
        <v>105</v>
      </c>
      <c r="U22" s="23" t="s">
        <v>106</v>
      </c>
      <c r="V22" s="23" t="s">
        <v>124</v>
      </c>
      <c r="W22" s="23" t="s">
        <v>107</v>
      </c>
      <c r="X22" s="23" t="s">
        <v>125</v>
      </c>
      <c r="Y22" s="23" t="s">
        <v>108</v>
      </c>
      <c r="Z22" s="23" t="s">
        <v>109</v>
      </c>
      <c r="AA22" s="23" t="s">
        <v>11</v>
      </c>
      <c r="AB22" s="23" t="s">
        <v>12</v>
      </c>
      <c r="AC22" s="23" t="s">
        <v>13</v>
      </c>
      <c r="AD22" s="23" t="s">
        <v>20</v>
      </c>
      <c r="AE22" s="23" t="s">
        <v>21</v>
      </c>
      <c r="AF22" s="23" t="s">
        <v>22</v>
      </c>
      <c r="AG22" s="23" t="s">
        <v>23</v>
      </c>
      <c r="AH22" s="23" t="s">
        <v>24</v>
      </c>
      <c r="AI22" s="23" t="s">
        <v>25</v>
      </c>
      <c r="AJ22" s="23" t="s">
        <v>14</v>
      </c>
      <c r="AK22" s="23" t="s">
        <v>15</v>
      </c>
      <c r="AL22" s="23" t="s">
        <v>16</v>
      </c>
      <c r="AM22" s="23" t="s">
        <v>26</v>
      </c>
      <c r="AN22" s="23" t="s">
        <v>27</v>
      </c>
      <c r="AO22" s="23" t="s">
        <v>28</v>
      </c>
      <c r="AP22" s="23" t="s">
        <v>29</v>
      </c>
      <c r="AQ22" s="23" t="s">
        <v>30</v>
      </c>
      <c r="AR22" s="23" t="s">
        <v>31</v>
      </c>
      <c r="AS22" s="23" t="s">
        <v>17</v>
      </c>
      <c r="AT22" s="23" t="s">
        <v>18</v>
      </c>
      <c r="AU22" s="23" t="s">
        <v>19</v>
      </c>
      <c r="AV22" s="23" t="s">
        <v>32</v>
      </c>
      <c r="AW22" s="23" t="s">
        <v>33</v>
      </c>
      <c r="AX22" s="23" t="s">
        <v>34</v>
      </c>
      <c r="AY22" s="23" t="s">
        <v>35</v>
      </c>
      <c r="AZ22" s="23" t="s">
        <v>36</v>
      </c>
      <c r="BA22" s="23" t="s">
        <v>37</v>
      </c>
      <c r="BB22" s="23" t="s">
        <v>38</v>
      </c>
      <c r="BC22" s="23" t="s">
        <v>39</v>
      </c>
      <c r="BD22" s="23" t="s">
        <v>40</v>
      </c>
      <c r="BE22" s="23" t="s">
        <v>41</v>
      </c>
      <c r="BF22" s="23" t="s">
        <v>42</v>
      </c>
      <c r="BG22" s="23" t="s">
        <v>43</v>
      </c>
      <c r="BH22" s="23" t="s">
        <v>44</v>
      </c>
      <c r="BI22" s="23" t="s">
        <v>45</v>
      </c>
      <c r="BJ22" s="23" t="s">
        <v>46</v>
      </c>
      <c r="BK22" s="23" t="s">
        <v>47</v>
      </c>
      <c r="BL22" s="23" t="s">
        <v>48</v>
      </c>
      <c r="BM22" s="23" t="s">
        <v>49</v>
      </c>
      <c r="BN22" s="23" t="s">
        <v>50</v>
      </c>
      <c r="BO22" s="23" t="s">
        <v>51</v>
      </c>
      <c r="BP22" s="23" t="s">
        <v>52</v>
      </c>
      <c r="BQ22" s="23" t="s">
        <v>53</v>
      </c>
      <c r="BR22" s="23" t="s">
        <v>54</v>
      </c>
      <c r="BS22" s="23" t="s">
        <v>55</v>
      </c>
      <c r="BT22" s="23" t="s">
        <v>56</v>
      </c>
      <c r="BU22" s="23" t="s">
        <v>57</v>
      </c>
      <c r="BV22" s="23" t="s">
        <v>58</v>
      </c>
      <c r="BW22" s="23" t="s">
        <v>59</v>
      </c>
      <c r="BX22" s="23" t="s">
        <v>60</v>
      </c>
      <c r="BY22" s="23" t="s">
        <v>61</v>
      </c>
      <c r="BZ22" s="23" t="s">
        <v>62</v>
      </c>
      <c r="CA22" s="23" t="s">
        <v>63</v>
      </c>
      <c r="CB22" s="23" t="s">
        <v>64</v>
      </c>
      <c r="CC22" s="23" t="s">
        <v>65</v>
      </c>
      <c r="CD22" s="23" t="s">
        <v>66</v>
      </c>
      <c r="CE22" s="23" t="s">
        <v>67</v>
      </c>
      <c r="CF22" s="23" t="s">
        <v>68</v>
      </c>
      <c r="CG22" s="23" t="s">
        <v>69</v>
      </c>
      <c r="CH22" s="23" t="s">
        <v>70</v>
      </c>
      <c r="CI22" s="23" t="s">
        <v>71</v>
      </c>
      <c r="CJ22" s="23" t="s">
        <v>72</v>
      </c>
      <c r="CK22" s="23" t="s">
        <v>73</v>
      </c>
      <c r="CL22" s="23" t="s">
        <v>74</v>
      </c>
      <c r="CM22" s="23" t="s">
        <v>75</v>
      </c>
      <c r="CN22" s="23" t="s">
        <v>76</v>
      </c>
      <c r="CO22" s="23" t="s">
        <v>77</v>
      </c>
      <c r="CP22" s="23" t="s">
        <v>78</v>
      </c>
      <c r="CQ22" s="23" t="s">
        <v>79</v>
      </c>
      <c r="CR22" s="23" t="s">
        <v>80</v>
      </c>
      <c r="CS22" s="23" t="s">
        <v>81</v>
      </c>
      <c r="CT22" s="23" t="s">
        <v>82</v>
      </c>
      <c r="CU22" s="23" t="s">
        <v>83</v>
      </c>
      <c r="CV22" s="23" t="s">
        <v>84</v>
      </c>
      <c r="CW22" s="23" t="s">
        <v>85</v>
      </c>
      <c r="CX22" s="23" t="s">
        <v>86</v>
      </c>
      <c r="CY22" s="23" t="s">
        <v>87</v>
      </c>
      <c r="CZ22" s="23" t="s">
        <v>88</v>
      </c>
      <c r="DA22" s="23" t="s">
        <v>89</v>
      </c>
      <c r="DB22" s="23" t="s">
        <v>90</v>
      </c>
      <c r="DC22" s="23" t="s">
        <v>91</v>
      </c>
      <c r="DD22" s="5" t="s">
        <v>127</v>
      </c>
    </row>
    <row r="23" spans="1:111" x14ac:dyDescent="0.2">
      <c r="A23" s="13">
        <v>0</v>
      </c>
      <c r="B23" s="13" t="str" cm="1">
        <f t="array" ref="B23:B273">_xlfn.VSTACK("INITIALIZE",_xlfn.MAKEARRAY($C$5,1,_xlfn.LAMBDA(_xlpm.r,_xlpm.c,"Train")))</f>
        <v>INITIALIZE</v>
      </c>
      <c r="C23" s="14">
        <v>0</v>
      </c>
      <c r="D23" s="13">
        <v>0</v>
      </c>
      <c r="E23" s="14"/>
      <c r="F23" s="14"/>
      <c r="G23" s="13"/>
      <c r="H23" s="13" cm="1">
        <f t="array" ref="H23:P23">TIM_ENCODE9(C23,D23)</f>
        <v>1</v>
      </c>
      <c r="I23" s="13">
        <v>0</v>
      </c>
      <c r="J23" s="13">
        <v>0</v>
      </c>
      <c r="K23" s="13">
        <v>0</v>
      </c>
      <c r="L23" s="13">
        <v>0</v>
      </c>
      <c r="M23" s="13">
        <v>0</v>
      </c>
      <c r="N23" s="13">
        <v>0</v>
      </c>
      <c r="O23" s="13">
        <v>0</v>
      </c>
      <c r="P23" s="13">
        <v>0</v>
      </c>
      <c r="Q23" s="15">
        <f>SUM(AA23,AK23,AU23,BE23,BO23,BY23,CI23,CS23,DC23)</f>
        <v>9000000</v>
      </c>
      <c r="R23" s="13" cm="1">
        <f t="array" ref="R23:DC23">TIM_RLS9(A23,0,_xlfn.ANCHORARRAY(H23),G23)</f>
        <v>0</v>
      </c>
      <c r="S23" s="13">
        <v>0</v>
      </c>
      <c r="T23" s="13">
        <v>0</v>
      </c>
      <c r="U23" s="13">
        <v>0</v>
      </c>
      <c r="V23" s="13">
        <v>0</v>
      </c>
      <c r="W23" s="13">
        <v>0</v>
      </c>
      <c r="X23" s="13">
        <v>0</v>
      </c>
      <c r="Y23" s="13">
        <v>0</v>
      </c>
      <c r="Z23" s="13">
        <v>0</v>
      </c>
      <c r="AA23" s="13">
        <v>1000000</v>
      </c>
      <c r="AB23" s="13">
        <v>0</v>
      </c>
      <c r="AC23" s="13">
        <v>0</v>
      </c>
      <c r="AD23" s="13">
        <v>0</v>
      </c>
      <c r="AE23" s="13">
        <v>0</v>
      </c>
      <c r="AF23" s="13">
        <v>0</v>
      </c>
      <c r="AG23" s="13">
        <v>0</v>
      </c>
      <c r="AH23" s="13">
        <v>0</v>
      </c>
      <c r="AI23" s="13">
        <v>0</v>
      </c>
      <c r="AJ23" s="13">
        <v>0</v>
      </c>
      <c r="AK23" s="13">
        <v>1000000</v>
      </c>
      <c r="AL23" s="13">
        <v>0</v>
      </c>
      <c r="AM23" s="13">
        <v>0</v>
      </c>
      <c r="AN23" s="13">
        <v>0</v>
      </c>
      <c r="AO23" s="13">
        <v>0</v>
      </c>
      <c r="AP23" s="13">
        <v>0</v>
      </c>
      <c r="AQ23" s="13">
        <v>0</v>
      </c>
      <c r="AR23" s="13">
        <v>0</v>
      </c>
      <c r="AS23" s="13">
        <v>0</v>
      </c>
      <c r="AT23" s="13">
        <v>0</v>
      </c>
      <c r="AU23" s="13">
        <v>1000000</v>
      </c>
      <c r="AV23" s="13">
        <v>0</v>
      </c>
      <c r="AW23" s="13">
        <v>0</v>
      </c>
      <c r="AX23" s="13">
        <v>0</v>
      </c>
      <c r="AY23" s="13">
        <v>0</v>
      </c>
      <c r="AZ23" s="13">
        <v>0</v>
      </c>
      <c r="BA23" s="13">
        <v>0</v>
      </c>
      <c r="BB23" s="13">
        <v>0</v>
      </c>
      <c r="BC23" s="13">
        <v>0</v>
      </c>
      <c r="BD23" s="13">
        <v>0</v>
      </c>
      <c r="BE23" s="13">
        <v>1000000</v>
      </c>
      <c r="BF23" s="13">
        <v>0</v>
      </c>
      <c r="BG23" s="13">
        <v>0</v>
      </c>
      <c r="BH23" s="13">
        <v>0</v>
      </c>
      <c r="BI23" s="13">
        <v>0</v>
      </c>
      <c r="BJ23" s="13">
        <v>0</v>
      </c>
      <c r="BK23" s="13">
        <v>0</v>
      </c>
      <c r="BL23" s="13">
        <v>0</v>
      </c>
      <c r="BM23" s="13">
        <v>0</v>
      </c>
      <c r="BN23" s="13">
        <v>0</v>
      </c>
      <c r="BO23" s="13">
        <v>1000000</v>
      </c>
      <c r="BP23" s="13">
        <v>0</v>
      </c>
      <c r="BQ23" s="13">
        <v>0</v>
      </c>
      <c r="BR23" s="13">
        <v>0</v>
      </c>
      <c r="BS23" s="13">
        <v>0</v>
      </c>
      <c r="BT23" s="13">
        <v>0</v>
      </c>
      <c r="BU23" s="13">
        <v>0</v>
      </c>
      <c r="BV23" s="13">
        <v>0</v>
      </c>
      <c r="BW23" s="13">
        <v>0</v>
      </c>
      <c r="BX23" s="13">
        <v>0</v>
      </c>
      <c r="BY23" s="13">
        <v>1000000</v>
      </c>
      <c r="BZ23" s="13">
        <v>0</v>
      </c>
      <c r="CA23" s="13">
        <v>0</v>
      </c>
      <c r="CB23" s="13">
        <v>0</v>
      </c>
      <c r="CC23" s="13">
        <v>0</v>
      </c>
      <c r="CD23" s="13">
        <v>0</v>
      </c>
      <c r="CE23" s="13">
        <v>0</v>
      </c>
      <c r="CF23" s="13">
        <v>0</v>
      </c>
      <c r="CG23" s="13">
        <v>0</v>
      </c>
      <c r="CH23" s="13">
        <v>0</v>
      </c>
      <c r="CI23" s="13">
        <v>1000000</v>
      </c>
      <c r="CJ23" s="13">
        <v>0</v>
      </c>
      <c r="CK23" s="13">
        <v>0</v>
      </c>
      <c r="CL23" s="13">
        <v>0</v>
      </c>
      <c r="CM23" s="13">
        <v>0</v>
      </c>
      <c r="CN23" s="13">
        <v>0</v>
      </c>
      <c r="CO23" s="13">
        <v>0</v>
      </c>
      <c r="CP23" s="13">
        <v>0</v>
      </c>
      <c r="CQ23" s="13">
        <v>0</v>
      </c>
      <c r="CR23" s="13">
        <v>0</v>
      </c>
      <c r="CS23" s="13">
        <v>1000000</v>
      </c>
      <c r="CT23" s="13">
        <v>0</v>
      </c>
      <c r="CU23" s="13">
        <v>0</v>
      </c>
      <c r="CV23" s="13">
        <v>0</v>
      </c>
      <c r="CW23" s="13">
        <v>0</v>
      </c>
      <c r="CX23" s="13">
        <v>0</v>
      </c>
      <c r="CY23" s="13">
        <v>0</v>
      </c>
      <c r="CZ23" s="13">
        <v>0</v>
      </c>
      <c r="DA23" s="13">
        <v>0</v>
      </c>
      <c r="DB23" s="13">
        <v>0</v>
      </c>
      <c r="DC23" s="13">
        <v>1000000</v>
      </c>
      <c r="DD23" s="13"/>
    </row>
    <row r="24" spans="1:111" x14ac:dyDescent="0.2">
      <c r="A24" s="2">
        <f>A23+1</f>
        <v>1</v>
      </c>
      <c r="B24" s="2" t="str">
        <v>Train</v>
      </c>
      <c r="C24" s="16" cm="1">
        <f t="array" aca="1" ref="C24:D273" ca="1">TIM_RAND_BETWEEN2(-5,5,$C$5)</f>
        <v>3.4154277442194836</v>
      </c>
      <c r="D24" s="17">
        <f ca="1"/>
        <v>-2.3296325657756523</v>
      </c>
      <c r="E24" s="16" cm="1">
        <f t="array" aca="1" ref="E24:E273" ca="1">TIM_HBLAU(TIM_RANGE(C24,$C$5),TIM_RANGE(D24,$C$5))</f>
        <v>6.1657456583955224</v>
      </c>
      <c r="F24" s="16" cm="1">
        <f t="array" aca="1" ref="F24:F273" ca="1">TIM_NOISE($C$6,$C$5)</f>
        <v>9.1664862935146267</v>
      </c>
      <c r="G24" s="17" cm="1">
        <f t="array" aca="1" ref="G24:G273" ca="1">_xlfn.ANCHORARRAY(E24)+F24:F273</f>
        <v>15.332231951910149</v>
      </c>
      <c r="H24" s="17" cm="1">
        <f t="array" aca="1" ref="H24:P24" ca="1">TIM_ENCODE9(C24,D24)</f>
        <v>1</v>
      </c>
      <c r="I24" s="17">
        <f ca="1"/>
        <v>3.4154277442194836</v>
      </c>
      <c r="J24" s="17">
        <f ca="1"/>
        <v>-2.3296325657756523</v>
      </c>
      <c r="K24" s="17">
        <f ca="1"/>
        <v>11.66514667598419</v>
      </c>
      <c r="L24" s="17">
        <f ca="1"/>
        <v>-7.9566916989873837</v>
      </c>
      <c r="M24" s="17">
        <f ca="1"/>
        <v>5.4271878915224487</v>
      </c>
      <c r="N24" s="17">
        <f ca="1"/>
        <v>39.84146559754609</v>
      </c>
      <c r="O24" s="17">
        <f ca="1"/>
        <v>-27.175505580922369</v>
      </c>
      <c r="P24" s="17">
        <f ca="1"/>
        <v>18.536168097797812</v>
      </c>
      <c r="Q24" s="18">
        <f t="shared" ref="Q24:Q87" ca="1" si="0">SUM(AA24,AK24,AU24,BE24,BO24,BY24,CI24,CS24,DC24)</f>
        <v>8000000.0003428916</v>
      </c>
      <c r="R24" s="17" cm="1">
        <f t="array" aca="1" ref="R24:DC24" ca="1">TIM_RLS9(A24,_xlfn.ANCHORARRAY(R23),_xlfn.ANCHORARRAY(H24),G24)</f>
        <v>5.2572976288038078E-3</v>
      </c>
      <c r="S24" s="17">
        <f ca="1"/>
        <v>1.7955920181035832E-2</v>
      </c>
      <c r="T24" s="17">
        <f ca="1"/>
        <v>-1.2247571764036468E-2</v>
      </c>
      <c r="U24" s="17">
        <f ca="1"/>
        <v>6.1327147959300297E-2</v>
      </c>
      <c r="V24" s="17">
        <f ca="1"/>
        <v>-4.1830696402209315E-2</v>
      </c>
      <c r="W24" s="17">
        <f ca="1"/>
        <v>2.8532342033173706E-2</v>
      </c>
      <c r="X24" s="17">
        <f ca="1"/>
        <v>0.20945844261404756</v>
      </c>
      <c r="Y24" s="17">
        <f ca="1"/>
        <v>-0.14286972105212781</v>
      </c>
      <c r="Z24" s="17">
        <f ca="1"/>
        <v>9.745015258766121E-2</v>
      </c>
      <c r="AA24" s="17">
        <f ca="1"/>
        <v>999657.10813368252</v>
      </c>
      <c r="AB24" s="17">
        <f ca="1"/>
        <v>-1171.1223934881061</v>
      </c>
      <c r="AC24" s="17">
        <f ca="1"/>
        <v>798.81205831292027</v>
      </c>
      <c r="AD24" s="17">
        <f ca="1"/>
        <v>-3999.8839145960042</v>
      </c>
      <c r="AE24" s="17">
        <f ca="1"/>
        <v>2728.2848663790196</v>
      </c>
      <c r="AF24" s="17">
        <f ca="1"/>
        <v>-1860.9385849800581</v>
      </c>
      <c r="AG24" s="17">
        <f ca="1"/>
        <v>-13661.314495568431</v>
      </c>
      <c r="AH24" s="17">
        <f ca="1"/>
        <v>9318.2598267650501</v>
      </c>
      <c r="AI24" s="17">
        <f ca="1"/>
        <v>-6355.9012734294374</v>
      </c>
      <c r="AJ24" s="17">
        <f ca="1"/>
        <v>-1171.1223934881061</v>
      </c>
      <c r="AK24" s="17">
        <f ca="1"/>
        <v>996000.11608540395</v>
      </c>
      <c r="AL24" s="17">
        <f ca="1"/>
        <v>2728.2848663790201</v>
      </c>
      <c r="AM24" s="17">
        <f ca="1"/>
        <v>-13661.314495568429</v>
      </c>
      <c r="AN24" s="17">
        <f ca="1"/>
        <v>9318.2598267650501</v>
      </c>
      <c r="AO24" s="17">
        <f ca="1"/>
        <v>-6355.9012734294383</v>
      </c>
      <c r="AP24" s="17">
        <f ca="1"/>
        <v>-46659.232550672219</v>
      </c>
      <c r="AQ24" s="17">
        <f ca="1"/>
        <v>31825.843140179193</v>
      </c>
      <c r="AR24" s="17">
        <f ca="1"/>
        <v>-21708.121548790848</v>
      </c>
      <c r="AS24" s="17">
        <f ca="1"/>
        <v>798.81205831292027</v>
      </c>
      <c r="AT24" s="17">
        <f ca="1"/>
        <v>2728.2848663790201</v>
      </c>
      <c r="AU24" s="17">
        <f ca="1"/>
        <v>998139.06141501991</v>
      </c>
      <c r="AV24" s="17">
        <f ca="1"/>
        <v>9318.2598267650501</v>
      </c>
      <c r="AW24" s="17">
        <f ca="1"/>
        <v>-6355.9012734294383</v>
      </c>
      <c r="AX24" s="17">
        <f ca="1"/>
        <v>4335.3031304780043</v>
      </c>
      <c r="AY24" s="17">
        <f ca="1"/>
        <v>31825.843140179197</v>
      </c>
      <c r="AZ24" s="17">
        <f ca="1"/>
        <v>-21708.121548790848</v>
      </c>
      <c r="BA24" s="17">
        <f ca="1"/>
        <v>14806.914591436156</v>
      </c>
      <c r="BB24" s="17">
        <f ca="1"/>
        <v>-3999.8839145960042</v>
      </c>
      <c r="BC24" s="17">
        <f ca="1"/>
        <v>-13661.314495568429</v>
      </c>
      <c r="BD24" s="17">
        <f ca="1"/>
        <v>9318.2598267650501</v>
      </c>
      <c r="BE24" s="17">
        <f ca="1"/>
        <v>953340.76744932774</v>
      </c>
      <c r="BF24" s="17">
        <f ca="1"/>
        <v>31825.843140179186</v>
      </c>
      <c r="BG24" s="17">
        <f ca="1"/>
        <v>-21708.121548790845</v>
      </c>
      <c r="BH24" s="17">
        <f ca="1"/>
        <v>-159361.2373775547</v>
      </c>
      <c r="BI24" s="17">
        <f ca="1"/>
        <v>108698.86764414531</v>
      </c>
      <c r="BJ24" s="17">
        <f ca="1"/>
        <v>-74142.520612629072</v>
      </c>
      <c r="BK24" s="17">
        <f ca="1"/>
        <v>2728.2848663790196</v>
      </c>
      <c r="BL24" s="17">
        <f ca="1"/>
        <v>9318.2598267650501</v>
      </c>
      <c r="BM24" s="17">
        <f ca="1"/>
        <v>-6355.9012734294383</v>
      </c>
      <c r="BN24" s="17">
        <f ca="1"/>
        <v>31825.843140179186</v>
      </c>
      <c r="BO24" s="17">
        <f ca="1"/>
        <v>978291.87845120917</v>
      </c>
      <c r="BP24" s="17">
        <f ca="1"/>
        <v>14806.914591436156</v>
      </c>
      <c r="BQ24" s="17">
        <f ca="1"/>
        <v>108698.86764414534</v>
      </c>
      <c r="BR24" s="17">
        <f ca="1"/>
        <v>-74142.520612629087</v>
      </c>
      <c r="BS24" s="17">
        <f ca="1"/>
        <v>50571.946901879346</v>
      </c>
      <c r="BT24" s="17">
        <f ca="1"/>
        <v>-1860.9385849800581</v>
      </c>
      <c r="BU24" s="17">
        <f ca="1"/>
        <v>-6355.9012734294374</v>
      </c>
      <c r="BV24" s="17">
        <f ca="1"/>
        <v>4335.3031304780043</v>
      </c>
      <c r="BW24" s="17">
        <f ca="1"/>
        <v>-21708.121548790845</v>
      </c>
      <c r="BX24" s="17">
        <f ca="1"/>
        <v>14806.914591436154</v>
      </c>
      <c r="BY24" s="17">
        <f ca="1"/>
        <v>989900.33664472937</v>
      </c>
      <c r="BZ24" s="17">
        <f ca="1"/>
        <v>-74142.520612629087</v>
      </c>
      <c r="CA24" s="17">
        <f ca="1"/>
        <v>50571.946901879346</v>
      </c>
      <c r="CB24" s="17">
        <f ca="1"/>
        <v>-34494.670430868355</v>
      </c>
      <c r="CC24" s="17">
        <f ca="1"/>
        <v>-13661.314495568429</v>
      </c>
      <c r="CD24" s="17">
        <f ca="1"/>
        <v>-46659.232550672212</v>
      </c>
      <c r="CE24" s="17">
        <f ca="1"/>
        <v>31825.843140179193</v>
      </c>
      <c r="CF24" s="17">
        <f ca="1"/>
        <v>-159361.23737755467</v>
      </c>
      <c r="CG24" s="17">
        <f ca="1"/>
        <v>108698.86764414533</v>
      </c>
      <c r="CH24" s="17">
        <f ca="1"/>
        <v>-74142.520612629087</v>
      </c>
      <c r="CI24" s="17">
        <f ca="1"/>
        <v>455713.20850755263</v>
      </c>
      <c r="CJ24" s="17">
        <f ca="1"/>
        <v>371253.12831705553</v>
      </c>
      <c r="CK24" s="17">
        <f ca="1"/>
        <v>-253228.42192673832</v>
      </c>
      <c r="CL24" s="17">
        <f ca="1"/>
        <v>9318.2598267650501</v>
      </c>
      <c r="CM24" s="17">
        <f ca="1"/>
        <v>31825.84314017919</v>
      </c>
      <c r="CN24" s="17">
        <f ca="1"/>
        <v>-21708.121548790848</v>
      </c>
      <c r="CO24" s="17">
        <f ca="1"/>
        <v>108698.86764414531</v>
      </c>
      <c r="CP24" s="17">
        <f ca="1"/>
        <v>-74142.520612629087</v>
      </c>
      <c r="CQ24" s="17">
        <f ca="1"/>
        <v>50571.946901879346</v>
      </c>
      <c r="CR24" s="17">
        <f ca="1"/>
        <v>371253.12831705553</v>
      </c>
      <c r="CS24" s="17">
        <f ca="1"/>
        <v>746771.57807326165</v>
      </c>
      <c r="CT24" s="17">
        <f ca="1"/>
        <v>172724.83052787327</v>
      </c>
      <c r="CU24" s="17">
        <f ca="1"/>
        <v>-6355.9012734294365</v>
      </c>
      <c r="CV24" s="17">
        <f ca="1"/>
        <v>-21708.121548790845</v>
      </c>
      <c r="CW24" s="17">
        <f ca="1"/>
        <v>14806.914591436156</v>
      </c>
      <c r="CX24" s="17">
        <f ca="1"/>
        <v>-74142.520612629072</v>
      </c>
      <c r="CY24" s="17">
        <f ca="1"/>
        <v>50571.946901879339</v>
      </c>
      <c r="CZ24" s="17">
        <f ca="1"/>
        <v>-34494.670430868347</v>
      </c>
      <c r="DA24" s="17">
        <f ca="1"/>
        <v>-253228.42192673832</v>
      </c>
      <c r="DB24" s="17">
        <f ca="1"/>
        <v>172724.83052787324</v>
      </c>
      <c r="DC24" s="17">
        <f ca="1"/>
        <v>882185.94558270485</v>
      </c>
      <c r="DD24" s="17">
        <f ca="1">ABS(G24-SUMPRODUCT(H24:P24,R23:Z23))</f>
        <v>15.332231951910149</v>
      </c>
    </row>
    <row r="25" spans="1:111" x14ac:dyDescent="0.2">
      <c r="A25" s="2">
        <f t="shared" ref="A25:A88" si="1">A24+1</f>
        <v>2</v>
      </c>
      <c r="B25" s="2" t="str">
        <v>Train</v>
      </c>
      <c r="C25" s="17">
        <f ca="1"/>
        <v>-3.8974353687290342</v>
      </c>
      <c r="D25" s="17">
        <f ca="1"/>
        <v>3.8303174994956901</v>
      </c>
      <c r="E25" s="17">
        <f ca="1"/>
        <v>78.567829039751018</v>
      </c>
      <c r="F25" s="17">
        <f ca="1"/>
        <v>10.845674345665076</v>
      </c>
      <c r="G25" s="17">
        <f ca="1"/>
        <v>89.413503385416092</v>
      </c>
      <c r="H25" s="17" cm="1">
        <f t="array" aca="1" ref="H25:P25" ca="1">TIM_ENCODE9(C25,D25)</f>
        <v>1</v>
      </c>
      <c r="I25" s="17">
        <f ca="1"/>
        <v>-3.8974353687290342</v>
      </c>
      <c r="J25" s="17">
        <f ca="1"/>
        <v>3.8303174994956901</v>
      </c>
      <c r="K25" s="17">
        <f ca="1"/>
        <v>15.190002453420023</v>
      </c>
      <c r="L25" s="17">
        <f ca="1"/>
        <v>-14.928414895996257</v>
      </c>
      <c r="M25" s="17">
        <f ca="1"/>
        <v>14.671332146942916</v>
      </c>
      <c r="N25" s="17">
        <f ca="1"/>
        <v>-59.202052813039998</v>
      </c>
      <c r="O25" s="17">
        <f ca="1"/>
        <v>58.182532214717178</v>
      </c>
      <c r="P25" s="17">
        <f ca="1"/>
        <v>-57.1805688158666</v>
      </c>
      <c r="Q25" s="18">
        <f t="shared" ca="1" si="0"/>
        <v>7000000.001365222</v>
      </c>
      <c r="R25" s="17" cm="1">
        <f t="array" aca="1" ref="R25:DC25" ca="1">TIM_RLS9(A25,_xlfn.ANCHORARRAY(R24),_xlfn.ANCHORARRAY(H25),G25)</f>
        <v>9.0564896949363483E-2</v>
      </c>
      <c r="S25" s="17">
        <f ca="1"/>
        <v>6.8717913669043618E-2</v>
      </c>
      <c r="T25" s="17">
        <f ca="1"/>
        <v>-8.3148889218659962E-3</v>
      </c>
      <c r="U25" s="17">
        <f ca="1"/>
        <v>1.1724238160139793</v>
      </c>
      <c r="V25" s="17">
        <f ca="1"/>
        <v>-0.94997309360865578</v>
      </c>
      <c r="W25" s="17">
        <f ca="1"/>
        <v>0.79565359278932846</v>
      </c>
      <c r="X25" s="17">
        <f ca="1"/>
        <v>0.34961502841763614</v>
      </c>
      <c r="Y25" s="17">
        <f ca="1"/>
        <v>0.34721138788723954</v>
      </c>
      <c r="Z25" s="17">
        <f ca="1"/>
        <v>-0.81242439639952246</v>
      </c>
      <c r="AA25" s="17">
        <f ca="1"/>
        <v>997714.03544430726</v>
      </c>
      <c r="AB25" s="17">
        <f ca="1"/>
        <v>-2327.341112457766</v>
      </c>
      <c r="AC25" s="17">
        <f ca="1"/>
        <v>709.23635008226279</v>
      </c>
      <c r="AD25" s="17">
        <f ca="1"/>
        <v>-29307.612747056726</v>
      </c>
      <c r="AE25" s="17">
        <f ca="1"/>
        <v>23413.273122171857</v>
      </c>
      <c r="AF25" s="17">
        <f ca="1"/>
        <v>-19333.852647214891</v>
      </c>
      <c r="AG25" s="17">
        <f ca="1"/>
        <v>-16853.696373385545</v>
      </c>
      <c r="AH25" s="17">
        <f ca="1"/>
        <v>-1844.4411042567208</v>
      </c>
      <c r="AI25" s="17">
        <f ca="1"/>
        <v>14368.540640018859</v>
      </c>
      <c r="AJ25" s="17">
        <f ca="1"/>
        <v>-2327.3411124577656</v>
      </c>
      <c r="AK25" s="17">
        <f ca="1"/>
        <v>995312.11211447394</v>
      </c>
      <c r="AL25" s="17">
        <f ca="1"/>
        <v>2674.9831493678316</v>
      </c>
      <c r="AM25" s="17">
        <f ca="1"/>
        <v>-28720.591469970685</v>
      </c>
      <c r="AN25" s="17">
        <f ca="1"/>
        <v>21626.790924849931</v>
      </c>
      <c r="AO25" s="17">
        <f ca="1"/>
        <v>-16753.098673285484</v>
      </c>
      <c r="AP25" s="17">
        <f ca="1"/>
        <v>-48558.848404167831</v>
      </c>
      <c r="AQ25" s="17">
        <f ca="1"/>
        <v>25183.516354732525</v>
      </c>
      <c r="AR25" s="17">
        <f ca="1"/>
        <v>-9376.1136874523345</v>
      </c>
      <c r="AS25" s="17">
        <f ca="1"/>
        <v>709.23635008226313</v>
      </c>
      <c r="AT25" s="17">
        <f ca="1"/>
        <v>2674.9831493678316</v>
      </c>
      <c r="AU25" s="17">
        <f ca="1"/>
        <v>998134.93197223125</v>
      </c>
      <c r="AV25" s="17">
        <f ca="1"/>
        <v>8151.5727819247841</v>
      </c>
      <c r="AW25" s="17">
        <f ca="1"/>
        <v>-5402.3227053774244</v>
      </c>
      <c r="AX25" s="17">
        <f ca="1"/>
        <v>3529.8012773891755</v>
      </c>
      <c r="AY25" s="17">
        <f ca="1"/>
        <v>31678.674241551878</v>
      </c>
      <c r="AZ25" s="17">
        <f ca="1"/>
        <v>-22222.722390607407</v>
      </c>
      <c r="BA25" s="17">
        <f ca="1"/>
        <v>15762.311974268545</v>
      </c>
      <c r="BB25" s="17">
        <f ca="1"/>
        <v>-29307.61274705673</v>
      </c>
      <c r="BC25" s="17">
        <f ca="1"/>
        <v>-28720.591469970688</v>
      </c>
      <c r="BD25" s="17">
        <f ca="1"/>
        <v>8151.5727819247795</v>
      </c>
      <c r="BE25" s="17">
        <f ca="1"/>
        <v>623717.92721308279</v>
      </c>
      <c r="BF25" s="17">
        <f ca="1"/>
        <v>301239.37385505106</v>
      </c>
      <c r="BG25" s="17">
        <f ca="1"/>
        <v>-249285.69670481741</v>
      </c>
      <c r="BH25" s="17">
        <f ca="1"/>
        <v>-200940.70856009301</v>
      </c>
      <c r="BI25" s="17">
        <f ca="1"/>
        <v>-36690.756606598196</v>
      </c>
      <c r="BJ25" s="17">
        <f ca="1"/>
        <v>195784.87789260026</v>
      </c>
      <c r="BK25" s="17">
        <f ca="1"/>
        <v>23413.273122171857</v>
      </c>
      <c r="BL25" s="17">
        <f ca="1"/>
        <v>21626.790924849931</v>
      </c>
      <c r="BM25" s="17">
        <f ca="1"/>
        <v>-5402.3227053774208</v>
      </c>
      <c r="BN25" s="17">
        <f ca="1"/>
        <v>301239.373855051</v>
      </c>
      <c r="BO25" s="17">
        <f ca="1"/>
        <v>758089.75143770617</v>
      </c>
      <c r="BP25" s="17">
        <f ca="1"/>
        <v>200814.8926501495</v>
      </c>
      <c r="BQ25" s="17">
        <f ca="1"/>
        <v>142683.38197123579</v>
      </c>
      <c r="BR25" s="17">
        <f ca="1"/>
        <v>44690.057768856146</v>
      </c>
      <c r="BS25" s="17">
        <f ca="1"/>
        <v>-170050.18418543605</v>
      </c>
      <c r="BT25" s="17">
        <f ca="1"/>
        <v>-19333.852647214891</v>
      </c>
      <c r="BU25" s="17">
        <f ca="1"/>
        <v>-16753.09867328548</v>
      </c>
      <c r="BV25" s="17">
        <f ca="1"/>
        <v>3529.8012773891724</v>
      </c>
      <c r="BW25" s="17">
        <f ca="1"/>
        <v>-249285.69670481738</v>
      </c>
      <c r="BX25" s="17">
        <f ca="1"/>
        <v>200814.89265014947</v>
      </c>
      <c r="BY25" s="17">
        <f ca="1"/>
        <v>832776.65954523813</v>
      </c>
      <c r="BZ25" s="17">
        <f ca="1"/>
        <v>-102849.74011601671</v>
      </c>
      <c r="CA25" s="17">
        <f ca="1"/>
        <v>-49807.681269869499</v>
      </c>
      <c r="CB25" s="17">
        <f ca="1"/>
        <v>151868.09125144494</v>
      </c>
      <c r="CC25" s="17">
        <f ca="1"/>
        <v>-16853.696373385545</v>
      </c>
      <c r="CD25" s="17">
        <f ca="1"/>
        <v>-48558.848404167824</v>
      </c>
      <c r="CE25" s="17">
        <f ca="1"/>
        <v>31678.674241551875</v>
      </c>
      <c r="CF25" s="17">
        <f ca="1"/>
        <v>-200940.70856009296</v>
      </c>
      <c r="CG25" s="17">
        <f ca="1"/>
        <v>142683.38197123577</v>
      </c>
      <c r="CH25" s="17">
        <f ca="1"/>
        <v>-102849.74011601671</v>
      </c>
      <c r="CI25" s="17">
        <f ca="1"/>
        <v>450468.26728145179</v>
      </c>
      <c r="CJ25" s="17">
        <f ca="1"/>
        <v>352913.30791067478</v>
      </c>
      <c r="CK25" s="17">
        <f ca="1"/>
        <v>-219179.08699751517</v>
      </c>
      <c r="CL25" s="17">
        <f ca="1"/>
        <v>-1844.441104256719</v>
      </c>
      <c r="CM25" s="17">
        <f ca="1"/>
        <v>25183.516354732521</v>
      </c>
      <c r="CN25" s="17">
        <f ca="1"/>
        <v>-22222.72239060741</v>
      </c>
      <c r="CO25" s="17">
        <f ca="1"/>
        <v>-36690.756606598166</v>
      </c>
      <c r="CP25" s="17">
        <f ca="1"/>
        <v>44690.057768856132</v>
      </c>
      <c r="CQ25" s="17">
        <f ca="1"/>
        <v>-49807.681269869485</v>
      </c>
      <c r="CR25" s="17">
        <f ca="1"/>
        <v>352913.30791067478</v>
      </c>
      <c r="CS25" s="17">
        <f ca="1"/>
        <v>682643.30703287385</v>
      </c>
      <c r="CT25" s="17">
        <f ca="1"/>
        <v>291784.06506249728</v>
      </c>
      <c r="CU25" s="17">
        <f ca="1"/>
        <v>14368.540640018866</v>
      </c>
      <c r="CV25" s="17">
        <f ca="1"/>
        <v>-9376.1136874523272</v>
      </c>
      <c r="CW25" s="17">
        <f ca="1"/>
        <v>15762.311974268549</v>
      </c>
      <c r="CX25" s="17">
        <f ca="1"/>
        <v>195784.87789260026</v>
      </c>
      <c r="CY25" s="17">
        <f ca="1"/>
        <v>-170050.18418543608</v>
      </c>
      <c r="CZ25" s="17">
        <f ca="1"/>
        <v>151868.091251445</v>
      </c>
      <c r="DA25" s="17">
        <f ca="1"/>
        <v>-219179.08699751517</v>
      </c>
      <c r="DB25" s="17">
        <f ca="1"/>
        <v>291784.06506249728</v>
      </c>
      <c r="DC25" s="17">
        <f ca="1"/>
        <v>661143.00932385644</v>
      </c>
      <c r="DD25" s="17">
        <f t="shared" ref="DD25:DD88" ca="1" si="2">ABS(G25-SUMPRODUCT(H25:P25,R24:Z24))</f>
        <v>113.83565431404301</v>
      </c>
    </row>
    <row r="26" spans="1:111" x14ac:dyDescent="0.2">
      <c r="A26" s="2">
        <f t="shared" si="1"/>
        <v>3</v>
      </c>
      <c r="B26" s="2" t="str">
        <v>Train</v>
      </c>
      <c r="C26" s="17">
        <f ca="1"/>
        <v>-1.5146011610583909</v>
      </c>
      <c r="D26" s="17">
        <f ca="1"/>
        <v>1.7908967590422176</v>
      </c>
      <c r="E26" s="17">
        <f ca="1"/>
        <v>75.985748900251636</v>
      </c>
      <c r="F26" s="17">
        <f ca="1"/>
        <v>-27.028221622703462</v>
      </c>
      <c r="G26" s="17">
        <f ca="1"/>
        <v>48.957527277548174</v>
      </c>
      <c r="H26" s="17" cm="1">
        <f t="array" aca="1" ref="H26:P26" ca="1">TIM_ENCODE9(C26,D26)</f>
        <v>1</v>
      </c>
      <c r="I26" s="17">
        <f ca="1"/>
        <v>-1.5146011610583909</v>
      </c>
      <c r="J26" s="17">
        <f ca="1"/>
        <v>1.7908967590422176</v>
      </c>
      <c r="K26" s="17">
        <f ca="1"/>
        <v>2.2940166770794259</v>
      </c>
      <c r="L26" s="17">
        <f ca="1"/>
        <v>-2.7124943105810519</v>
      </c>
      <c r="M26" s="17">
        <f ca="1"/>
        <v>3.2073112015479186</v>
      </c>
      <c r="N26" s="17">
        <f ca="1"/>
        <v>-3.4745203225918102</v>
      </c>
      <c r="O26" s="17">
        <f ca="1"/>
        <v>4.1083470321703413</v>
      </c>
      <c r="P26" s="17">
        <f ca="1"/>
        <v>-4.8577972697400602</v>
      </c>
      <c r="Q26" s="18">
        <f t="shared" ca="1" si="0"/>
        <v>6000000.1620831247</v>
      </c>
      <c r="R26" s="17" cm="1">
        <f t="array" aca="1" ref="R26:DC26" ca="1">TIM_RLS9(A26,_xlfn.ANCHORARRAY(R25),_xlfn.ANCHORARRAY(H26),G26)</f>
        <v>4.6928822969214901</v>
      </c>
      <c r="S26" s="17">
        <f ca="1"/>
        <v>-7.8773623186475215</v>
      </c>
      <c r="T26" s="17">
        <f ca="1"/>
        <v>9.0163519653434196</v>
      </c>
      <c r="U26" s="17">
        <f ca="1"/>
        <v>-2.0900872187863659</v>
      </c>
      <c r="V26" s="17">
        <f ca="1"/>
        <v>-2.2667222312357516</v>
      </c>
      <c r="W26" s="17">
        <f ca="1"/>
        <v>6.5082106968541442</v>
      </c>
      <c r="X26" s="17">
        <f ca="1"/>
        <v>-0.31941058959223578</v>
      </c>
      <c r="Y26" s="17">
        <f ca="1"/>
        <v>-1.3054544459939572</v>
      </c>
      <c r="Z26" s="17">
        <f ca="1"/>
        <v>0.36805785448879502</v>
      </c>
      <c r="AA26" s="17">
        <f ca="1"/>
        <v>899356.23015139485</v>
      </c>
      <c r="AB26" s="17">
        <f ca="1"/>
        <v>167491.24035625759</v>
      </c>
      <c r="AC26" s="17">
        <f ca="1"/>
        <v>-192160.21356890877</v>
      </c>
      <c r="AD26" s="17">
        <f ca="1"/>
        <v>40416.70160136561</v>
      </c>
      <c r="AE26" s="17">
        <f ca="1"/>
        <v>51553.999639452151</v>
      </c>
      <c r="AF26" s="17">
        <f ca="1"/>
        <v>-141418.99596428673</v>
      </c>
      <c r="AG26" s="17">
        <f ca="1"/>
        <v>-2555.7056540614267</v>
      </c>
      <c r="AH26" s="17">
        <f ca="1"/>
        <v>33475.283759595579</v>
      </c>
      <c r="AI26" s="17">
        <f ca="1"/>
        <v>-10859.97649470012</v>
      </c>
      <c r="AJ26" s="17">
        <f ca="1"/>
        <v>167491.24035625756</v>
      </c>
      <c r="AK26" s="17">
        <f ca="1"/>
        <v>702113.71747598774</v>
      </c>
      <c r="AL26" s="17">
        <f ca="1"/>
        <v>335671.59990342881</v>
      </c>
      <c r="AM26" s="17">
        <f ca="1"/>
        <v>-149102.3356667487</v>
      </c>
      <c r="AN26" s="17">
        <f ca="1"/>
        <v>-26959.269372369421</v>
      </c>
      <c r="AO26" s="17">
        <f ca="1"/>
        <v>194031.65597601241</v>
      </c>
      <c r="AP26" s="17">
        <f ca="1"/>
        <v>-73244.88622879835</v>
      </c>
      <c r="AQ26" s="17">
        <f ca="1"/>
        <v>-35797.364180194592</v>
      </c>
      <c r="AR26" s="17">
        <f ca="1"/>
        <v>34181.903692240841</v>
      </c>
      <c r="AS26" s="17">
        <f ca="1"/>
        <v>-192160.21356890877</v>
      </c>
      <c r="AT26" s="17">
        <f ca="1"/>
        <v>335671.59990342887</v>
      </c>
      <c r="AU26" s="17">
        <f ca="1"/>
        <v>619937.95409868448</v>
      </c>
      <c r="AV26" s="17">
        <f ca="1"/>
        <v>144873.71816033602</v>
      </c>
      <c r="AW26" s="17">
        <f ca="1"/>
        <v>49778.721925960213</v>
      </c>
      <c r="AX26" s="17">
        <f ca="1"/>
        <v>-235866.49640048898</v>
      </c>
      <c r="AY26" s="17">
        <f ca="1"/>
        <v>59715.550387481868</v>
      </c>
      <c r="AZ26" s="17">
        <f ca="1"/>
        <v>47035.593057716047</v>
      </c>
      <c r="BA26" s="17">
        <f ca="1"/>
        <v>-33708.192248091502</v>
      </c>
      <c r="BB26" s="17">
        <f ca="1"/>
        <v>40416.701601365625</v>
      </c>
      <c r="BC26" s="17">
        <f ca="1"/>
        <v>-149102.33566674875</v>
      </c>
      <c r="BD26" s="17">
        <f ca="1"/>
        <v>144873.71816033602</v>
      </c>
      <c r="BE26" s="17">
        <f ca="1"/>
        <v>574291.44807520462</v>
      </c>
      <c r="BF26" s="17">
        <f ca="1"/>
        <v>281290.85166262649</v>
      </c>
      <c r="BG26" s="17">
        <f ca="1"/>
        <v>-162741.44244292303</v>
      </c>
      <c r="BH26" s="17">
        <f ca="1"/>
        <v>-211076.33121348722</v>
      </c>
      <c r="BI26" s="17">
        <f ca="1"/>
        <v>-61728.358775263951</v>
      </c>
      <c r="BJ26" s="17">
        <f ca="1"/>
        <v>213668.98026767085</v>
      </c>
      <c r="BK26" s="17">
        <f ca="1"/>
        <v>51553.999639452159</v>
      </c>
      <c r="BL26" s="17">
        <f ca="1"/>
        <v>-26959.269372369443</v>
      </c>
      <c r="BM26" s="17">
        <f ca="1"/>
        <v>49778.721925960243</v>
      </c>
      <c r="BN26" s="17">
        <f ca="1"/>
        <v>281290.85166262643</v>
      </c>
      <c r="BO26" s="17">
        <f ca="1"/>
        <v>750038.52981312783</v>
      </c>
      <c r="BP26" s="17">
        <f ca="1"/>
        <v>235744.14528726845</v>
      </c>
      <c r="BQ26" s="17">
        <f ca="1"/>
        <v>138592.64565009804</v>
      </c>
      <c r="BR26" s="17">
        <f ca="1"/>
        <v>34584.883958813087</v>
      </c>
      <c r="BS26" s="17">
        <f ca="1"/>
        <v>-162832.16219917478</v>
      </c>
      <c r="BT26" s="17">
        <f ca="1"/>
        <v>-141418.99596428673</v>
      </c>
      <c r="BU26" s="17">
        <f ca="1"/>
        <v>194031.65597601247</v>
      </c>
      <c r="BV26" s="17">
        <f ca="1"/>
        <v>-235866.49640048904</v>
      </c>
      <c r="BW26" s="17">
        <f ca="1"/>
        <v>-162741.44244292297</v>
      </c>
      <c r="BX26" s="17">
        <f ca="1"/>
        <v>235744.14528726839</v>
      </c>
      <c r="BY26" s="17">
        <f ca="1"/>
        <v>681240.31553712301</v>
      </c>
      <c r="BZ26" s="17">
        <f ca="1"/>
        <v>-85102.574642809122</v>
      </c>
      <c r="CA26" s="17">
        <f ca="1"/>
        <v>-5967.6051408662825</v>
      </c>
      <c r="CB26" s="17">
        <f ca="1"/>
        <v>120553.57461601414</v>
      </c>
      <c r="CC26" s="17">
        <f ca="1"/>
        <v>-2555.7056540614285</v>
      </c>
      <c r="CD26" s="17">
        <f ca="1"/>
        <v>-73244.886228798336</v>
      </c>
      <c r="CE26" s="17">
        <f ca="1"/>
        <v>59715.550387481868</v>
      </c>
      <c r="CF26" s="17">
        <f ca="1"/>
        <v>-211076.33121348717</v>
      </c>
      <c r="CG26" s="17">
        <f ca="1"/>
        <v>138592.64565009801</v>
      </c>
      <c r="CH26" s="17">
        <f ca="1"/>
        <v>-85102.574642809137</v>
      </c>
      <c r="CI26" s="17">
        <f ca="1"/>
        <v>448389.8095728737</v>
      </c>
      <c r="CJ26" s="17">
        <f ca="1"/>
        <v>347778.98128750001</v>
      </c>
      <c r="CK26" s="17">
        <f ca="1"/>
        <v>-215511.69016225339</v>
      </c>
      <c r="CL26" s="17">
        <f ca="1"/>
        <v>33475.28375959555</v>
      </c>
      <c r="CM26" s="17">
        <f ca="1"/>
        <v>-35797.364180194549</v>
      </c>
      <c r="CN26" s="17">
        <f ca="1"/>
        <v>47035.593057715989</v>
      </c>
      <c r="CO26" s="17">
        <f ca="1"/>
        <v>-61728.358775263892</v>
      </c>
      <c r="CP26" s="17">
        <f ca="1"/>
        <v>34584.88395881308</v>
      </c>
      <c r="CQ26" s="17">
        <f ca="1"/>
        <v>-5967.6051408663188</v>
      </c>
      <c r="CR26" s="17">
        <f ca="1"/>
        <v>347778.98128750001</v>
      </c>
      <c r="CS26" s="17">
        <f ca="1"/>
        <v>669960.19601038622</v>
      </c>
      <c r="CT26" s="17">
        <f ca="1"/>
        <v>300843.48115324514</v>
      </c>
      <c r="CU26" s="17">
        <f ca="1"/>
        <v>-10859.976494700109</v>
      </c>
      <c r="CV26" s="17">
        <f ca="1"/>
        <v>34181.903692240849</v>
      </c>
      <c r="CW26" s="17">
        <f ca="1"/>
        <v>-33708.192248091495</v>
      </c>
      <c r="CX26" s="17">
        <f ca="1"/>
        <v>213668.98026767085</v>
      </c>
      <c r="CY26" s="17">
        <f ca="1"/>
        <v>-162832.16219917481</v>
      </c>
      <c r="CZ26" s="17">
        <f ca="1"/>
        <v>120553.5746160142</v>
      </c>
      <c r="DA26" s="17">
        <f ca="1"/>
        <v>-215511.69016225339</v>
      </c>
      <c r="DB26" s="17">
        <f ca="1"/>
        <v>300843.48115324514</v>
      </c>
      <c r="DC26" s="17">
        <f ca="1"/>
        <v>654671.96134834131</v>
      </c>
      <c r="DD26" s="17">
        <f t="shared" ca="1" si="2"/>
        <v>37.009355272843123</v>
      </c>
    </row>
    <row r="27" spans="1:111" x14ac:dyDescent="0.2">
      <c r="A27" s="2">
        <f t="shared" si="1"/>
        <v>4</v>
      </c>
      <c r="B27" s="2" t="str">
        <v>Train</v>
      </c>
      <c r="C27" s="17">
        <f ca="1"/>
        <v>3.6978209365783439</v>
      </c>
      <c r="D27" s="17">
        <f ca="1"/>
        <v>-3.6813739799292811</v>
      </c>
      <c r="E27" s="17">
        <f ca="1"/>
        <v>106.08441887076138</v>
      </c>
      <c r="F27" s="17">
        <f ca="1"/>
        <v>23.740854130770735</v>
      </c>
      <c r="G27" s="17">
        <f ca="1"/>
        <v>129.82527300153211</v>
      </c>
      <c r="H27" s="17" cm="1">
        <f t="array" aca="1" ref="H27:P27" ca="1">TIM_ENCODE9(C27,D27)</f>
        <v>1</v>
      </c>
      <c r="I27" s="17">
        <f ca="1"/>
        <v>3.6978209365783439</v>
      </c>
      <c r="J27" s="17">
        <f ca="1"/>
        <v>-3.6813739799292811</v>
      </c>
      <c r="K27" s="17">
        <f ca="1"/>
        <v>13.673879678997141</v>
      </c>
      <c r="L27" s="17">
        <f ca="1"/>
        <v>-13.61306177835724</v>
      </c>
      <c r="M27" s="17">
        <f ca="1"/>
        <v>13.552514380100355</v>
      </c>
      <c r="N27" s="17">
        <f ca="1"/>
        <v>50.56355856124879</v>
      </c>
      <c r="O27" s="17">
        <f ca="1"/>
        <v>-50.338664854943822</v>
      </c>
      <c r="P27" s="17">
        <f ca="1"/>
        <v>50.114771418014172</v>
      </c>
      <c r="Q27" s="18">
        <f t="shared" ca="1" si="0"/>
        <v>5000000.1825582599</v>
      </c>
      <c r="R27" s="17" cm="1">
        <f t="array" aca="1" ref="R27:DC27" ca="1">TIM_RLS9(A27,_xlfn.ANCHORARRAY(R26),_xlfn.ANCHORARRAY(H27),G27)</f>
        <v>4.5596974494142284</v>
      </c>
      <c r="S27" s="17">
        <f ca="1"/>
        <v>-7.7381696623351539</v>
      </c>
      <c r="T27" s="17">
        <f ca="1"/>
        <v>8.7640659628509798</v>
      </c>
      <c r="U27" s="17">
        <f ca="1"/>
        <v>-1.8528069107065144</v>
      </c>
      <c r="V27" s="17">
        <f ca="1"/>
        <v>-2.648064063083547</v>
      </c>
      <c r="W27" s="17">
        <f ca="1"/>
        <v>6.9493693343633689</v>
      </c>
      <c r="X27" s="17">
        <f ca="1"/>
        <v>-1.0497660110683267</v>
      </c>
      <c r="Y27" s="17">
        <f ca="1"/>
        <v>-1.4709251114846182</v>
      </c>
      <c r="Z27" s="17">
        <f ca="1"/>
        <v>1.2029310755192117</v>
      </c>
      <c r="AA27" s="17">
        <f ca="1"/>
        <v>889248.52178509464</v>
      </c>
      <c r="AB27" s="17">
        <f ca="1"/>
        <v>178054.89532954092</v>
      </c>
      <c r="AC27" s="17">
        <f ca="1"/>
        <v>-211306.78606435898</v>
      </c>
      <c r="AD27" s="17">
        <f ca="1"/>
        <v>58424.456988150399</v>
      </c>
      <c r="AE27" s="17">
        <f ca="1"/>
        <v>22613.079584878833</v>
      </c>
      <c r="AF27" s="17">
        <f ca="1"/>
        <v>-107938.43916915692</v>
      </c>
      <c r="AG27" s="17">
        <f ca="1"/>
        <v>-57984.080144065454</v>
      </c>
      <c r="AH27" s="17">
        <f ca="1"/>
        <v>20917.329448268832</v>
      </c>
      <c r="AI27" s="17">
        <f ca="1"/>
        <v>52500.497305061639</v>
      </c>
      <c r="AJ27" s="17">
        <f ca="1"/>
        <v>178054.89532954089</v>
      </c>
      <c r="AK27" s="17">
        <f ca="1"/>
        <v>691073.54869088251</v>
      </c>
      <c r="AL27" s="17">
        <f ca="1"/>
        <v>355681.85133066965</v>
      </c>
      <c r="AM27" s="17">
        <f ca="1"/>
        <v>-167922.39931079996</v>
      </c>
      <c r="AN27" s="17">
        <f ca="1"/>
        <v>3287.1408906321703</v>
      </c>
      <c r="AO27" s="17">
        <f ca="1"/>
        <v>159040.831401339</v>
      </c>
      <c r="AP27" s="17">
        <f ca="1"/>
        <v>-15316.204214729929</v>
      </c>
      <c r="AQ27" s="17">
        <f ca="1"/>
        <v>-22672.935604732073</v>
      </c>
      <c r="AR27" s="17">
        <f ca="1"/>
        <v>-32036.685122212526</v>
      </c>
      <c r="AS27" s="17">
        <f ca="1"/>
        <v>-211306.78606435895</v>
      </c>
      <c r="AT27" s="17">
        <f ca="1"/>
        <v>355681.85133066971</v>
      </c>
      <c r="AU27" s="17">
        <f ca="1"/>
        <v>583669.4721601106</v>
      </c>
      <c r="AV27" s="17">
        <f ca="1"/>
        <v>178984.99061680626</v>
      </c>
      <c r="AW27" s="17">
        <f ca="1"/>
        <v>-5042.7473753693412</v>
      </c>
      <c r="AX27" s="17">
        <f ca="1"/>
        <v>-172445.79957832326</v>
      </c>
      <c r="AY27" s="17">
        <f ca="1"/>
        <v>-45279.899819229031</v>
      </c>
      <c r="AZ27" s="17">
        <f ca="1"/>
        <v>23247.63104863996</v>
      </c>
      <c r="BA27" s="17">
        <f ca="1"/>
        <v>86312.673114218953</v>
      </c>
      <c r="BB27" s="17">
        <f ca="1"/>
        <v>58424.456988150378</v>
      </c>
      <c r="BC27" s="17">
        <f ca="1"/>
        <v>-167922.39931080001</v>
      </c>
      <c r="BD27" s="17">
        <f ca="1"/>
        <v>178984.99061680623</v>
      </c>
      <c r="BE27" s="17">
        <f ca="1"/>
        <v>542209.07664950669</v>
      </c>
      <c r="BF27" s="17">
        <f ca="1"/>
        <v>332851.60016510985</v>
      </c>
      <c r="BG27" s="17">
        <f ca="1"/>
        <v>-222389.94585544692</v>
      </c>
      <c r="BH27" s="17">
        <f ca="1"/>
        <v>-112325.89509772374</v>
      </c>
      <c r="BI27" s="17">
        <f ca="1"/>
        <v>-39355.278626774496</v>
      </c>
      <c r="BJ27" s="17">
        <f ca="1"/>
        <v>100786.82419152166</v>
      </c>
      <c r="BK27" s="17">
        <f ca="1"/>
        <v>22613.079584878884</v>
      </c>
      <c r="BL27" s="17">
        <f ca="1"/>
        <v>3287.1408906321267</v>
      </c>
      <c r="BM27" s="17">
        <f ca="1"/>
        <v>-5042.7473753692684</v>
      </c>
      <c r="BN27" s="17">
        <f ca="1"/>
        <v>332851.60016510979</v>
      </c>
      <c r="BO27" s="17">
        <f ca="1"/>
        <v>667173.37153474451</v>
      </c>
      <c r="BP27" s="17">
        <f ca="1"/>
        <v>331607.42927565781</v>
      </c>
      <c r="BQ27" s="17">
        <f ca="1"/>
        <v>-20112.779628939665</v>
      </c>
      <c r="BR27" s="17">
        <f ca="1"/>
        <v>-1371.708633907765</v>
      </c>
      <c r="BS27" s="17">
        <f ca="1"/>
        <v>18584.865321377118</v>
      </c>
      <c r="BT27" s="17">
        <f ca="1"/>
        <v>-107938.43916915698</v>
      </c>
      <c r="BU27" s="17">
        <f ca="1"/>
        <v>159040.83140133909</v>
      </c>
      <c r="BV27" s="17">
        <f ca="1"/>
        <v>-172445.79957832338</v>
      </c>
      <c r="BW27" s="17">
        <f ca="1"/>
        <v>-222389.94585544692</v>
      </c>
      <c r="BX27" s="17">
        <f ca="1"/>
        <v>331607.42927565775</v>
      </c>
      <c r="BY27" s="17">
        <f ca="1"/>
        <v>570340.03599905944</v>
      </c>
      <c r="BZ27" s="17">
        <f ca="1"/>
        <v>98497.186343724999</v>
      </c>
      <c r="CA27" s="17">
        <f ca="1"/>
        <v>35629.093864896655</v>
      </c>
      <c r="CB27" s="17">
        <f ca="1"/>
        <v>-89320.302304690267</v>
      </c>
      <c r="CC27" s="17">
        <f ca="1"/>
        <v>-57984.080144065381</v>
      </c>
      <c r="CD27" s="17">
        <f ca="1"/>
        <v>-15316.204214729951</v>
      </c>
      <c r="CE27" s="17">
        <f ca="1"/>
        <v>-45279.899819228973</v>
      </c>
      <c r="CF27" s="17">
        <f ca="1"/>
        <v>-112325.89509772361</v>
      </c>
      <c r="CG27" s="17">
        <f ca="1"/>
        <v>-20112.779628939723</v>
      </c>
      <c r="CH27" s="17">
        <f ca="1"/>
        <v>98497.186343725014</v>
      </c>
      <c r="CI27" s="17">
        <f ca="1"/>
        <v>144433.20662542299</v>
      </c>
      <c r="CJ27" s="17">
        <f ca="1"/>
        <v>278914.01514766592</v>
      </c>
      <c r="CK27" s="17">
        <f ca="1"/>
        <v>131942.74187759805</v>
      </c>
      <c r="CL27" s="17">
        <f ca="1"/>
        <v>20917.329448268818</v>
      </c>
      <c r="CM27" s="17">
        <f ca="1"/>
        <v>-22672.935604732033</v>
      </c>
      <c r="CN27" s="17">
        <f ca="1"/>
        <v>23247.631048639912</v>
      </c>
      <c r="CO27" s="17">
        <f ca="1"/>
        <v>-39355.278626774416</v>
      </c>
      <c r="CP27" s="17">
        <f ca="1"/>
        <v>-1371.7086339077869</v>
      </c>
      <c r="CQ27" s="17">
        <f ca="1"/>
        <v>35629.093864896633</v>
      </c>
      <c r="CR27" s="17">
        <f ca="1"/>
        <v>278914.01514766592</v>
      </c>
      <c r="CS27" s="17">
        <f ca="1"/>
        <v>654358.02282035234</v>
      </c>
      <c r="CT27" s="17">
        <f ca="1"/>
        <v>379563.39533025789</v>
      </c>
      <c r="CU27" s="17">
        <f ca="1"/>
        <v>52500.497305061603</v>
      </c>
      <c r="CV27" s="17">
        <f ca="1"/>
        <v>-32036.685122212504</v>
      </c>
      <c r="CW27" s="17">
        <f ca="1"/>
        <v>86312.673114218953</v>
      </c>
      <c r="CX27" s="17">
        <f ca="1"/>
        <v>100786.82419152153</v>
      </c>
      <c r="CY27" s="17">
        <f ca="1"/>
        <v>18584.865321377205</v>
      </c>
      <c r="CZ27" s="17">
        <f ca="1"/>
        <v>-89320.302304690355</v>
      </c>
      <c r="DA27" s="17">
        <f ca="1"/>
        <v>131942.74187759822</v>
      </c>
      <c r="DB27" s="17">
        <f ca="1"/>
        <v>379563.39533025789</v>
      </c>
      <c r="DC27" s="17">
        <f ca="1"/>
        <v>257494.92629308649</v>
      </c>
      <c r="DD27" s="17">
        <f t="shared" ca="1" si="2"/>
        <v>28.964548818219157</v>
      </c>
    </row>
    <row r="28" spans="1:111" x14ac:dyDescent="0.2">
      <c r="A28" s="2">
        <f t="shared" si="1"/>
        <v>5</v>
      </c>
      <c r="B28" s="2" t="str">
        <v>Train</v>
      </c>
      <c r="C28" s="17">
        <f ca="1"/>
        <v>-1.5008792332099707</v>
      </c>
      <c r="D28" s="17">
        <f ca="1"/>
        <v>-4.3591689638826647</v>
      </c>
      <c r="E28" s="17">
        <f ca="1"/>
        <v>282.06211496372737</v>
      </c>
      <c r="F28" s="17">
        <f ca="1"/>
        <v>4.0518961577112584</v>
      </c>
      <c r="G28" s="17">
        <f ca="1"/>
        <v>286.11401112143864</v>
      </c>
      <c r="H28" s="17" cm="1">
        <f t="array" aca="1" ref="H28:P28" ca="1">TIM_ENCODE9(C28,D28)</f>
        <v>1</v>
      </c>
      <c r="I28" s="17">
        <f ca="1"/>
        <v>-1.5008792332099707</v>
      </c>
      <c r="J28" s="17">
        <f ca="1"/>
        <v>-4.3591689638826647</v>
      </c>
      <c r="K28" s="17">
        <f ca="1"/>
        <v>2.2526384726809496</v>
      </c>
      <c r="L28" s="17">
        <f ca="1"/>
        <v>6.5425861719449161</v>
      </c>
      <c r="M28" s="17">
        <f ca="1"/>
        <v>19.002354055677866</v>
      </c>
      <c r="N28" s="17">
        <f ca="1"/>
        <v>-3.3809383035766634</v>
      </c>
      <c r="O28" s="17">
        <f ca="1"/>
        <v>-9.8196317169588436</v>
      </c>
      <c r="P28" s="17">
        <f ca="1"/>
        <v>-28.520238584270174</v>
      </c>
      <c r="Q28" s="18">
        <f t="shared" ca="1" si="0"/>
        <v>4000000.1917417827</v>
      </c>
      <c r="R28" s="17" cm="1">
        <f t="array" aca="1" ref="R28:DC28" ca="1">TIM_RLS9(A28,_xlfn.ANCHORARRAY(R27),_xlfn.ANCHORARRAY(H28),G28)</f>
        <v>4.1671920871386465</v>
      </c>
      <c r="S28" s="17">
        <f ca="1"/>
        <v>-7.4115426907784734</v>
      </c>
      <c r="T28" s="17">
        <f ca="1"/>
        <v>6.7885140140079567</v>
      </c>
      <c r="U28" s="17">
        <f ca="1"/>
        <v>-2.6230388449163571</v>
      </c>
      <c r="V28" s="17">
        <f ca="1"/>
        <v>-0.15803708734800859</v>
      </c>
      <c r="W28" s="17">
        <f ca="1"/>
        <v>10.291965119808976</v>
      </c>
      <c r="X28" s="17">
        <f ca="1"/>
        <v>-2.2579342769357744</v>
      </c>
      <c r="Y28" s="17">
        <f ca="1"/>
        <v>-5.4660940960993809</v>
      </c>
      <c r="Z28" s="17">
        <f ca="1"/>
        <v>-1.7698822769552813</v>
      </c>
      <c r="AA28" s="17">
        <f ca="1"/>
        <v>886064.70813648915</v>
      </c>
      <c r="AB28" s="17">
        <f ca="1"/>
        <v>180704.33533722852</v>
      </c>
      <c r="AC28" s="17">
        <f ca="1"/>
        <v>-227331.5079223995</v>
      </c>
      <c r="AD28" s="17">
        <f ca="1"/>
        <v>52176.708089863125</v>
      </c>
      <c r="AE28" s="17">
        <f ca="1"/>
        <v>42810.974015621738</v>
      </c>
      <c r="AF28" s="17">
        <f ca="1"/>
        <v>-80824.918931435997</v>
      </c>
      <c r="AG28" s="17">
        <f ca="1"/>
        <v>-67784.156740165839</v>
      </c>
      <c r="AH28" s="17">
        <f ca="1"/>
        <v>-11489.54893921965</v>
      </c>
      <c r="AI28" s="17">
        <f ca="1"/>
        <v>28386.473304238945</v>
      </c>
      <c r="AJ28" s="17">
        <f ca="1"/>
        <v>180704.33533722849</v>
      </c>
      <c r="AK28" s="17">
        <f ca="1"/>
        <v>688868.79265642993</v>
      </c>
      <c r="AL28" s="17">
        <f ca="1"/>
        <v>369016.97200312302</v>
      </c>
      <c r="AM28" s="17">
        <f ca="1"/>
        <v>-162723.27721508354</v>
      </c>
      <c r="AN28" s="17">
        <f ca="1"/>
        <v>-13520.723979002782</v>
      </c>
      <c r="AO28" s="17">
        <f ca="1"/>
        <v>136478.06448232388</v>
      </c>
      <c r="AP28" s="17">
        <f ca="1"/>
        <v>-7160.9797330823785</v>
      </c>
      <c r="AQ28" s="17">
        <f ca="1"/>
        <v>4294.7483115941177</v>
      </c>
      <c r="AR28" s="17">
        <f ca="1"/>
        <v>-11969.976770075933</v>
      </c>
      <c r="AS28" s="17">
        <f ca="1"/>
        <v>-227331.50792239947</v>
      </c>
      <c r="AT28" s="17">
        <f ca="1"/>
        <v>369016.97200312308</v>
      </c>
      <c r="AU28" s="17">
        <f ca="1"/>
        <v>503014.08872080821</v>
      </c>
      <c r="AV28" s="17">
        <f ca="1"/>
        <v>147538.91701328868</v>
      </c>
      <c r="AW28" s="17">
        <f ca="1"/>
        <v>96616.984032743785</v>
      </c>
      <c r="AX28" s="17">
        <f ca="1"/>
        <v>-35978.446788334113</v>
      </c>
      <c r="AY28" s="17">
        <f ca="1"/>
        <v>-94605.494521916859</v>
      </c>
      <c r="AZ28" s="17">
        <f ca="1"/>
        <v>-139862.17051725968</v>
      </c>
      <c r="BA28" s="17">
        <f ca="1"/>
        <v>-35057.661377734417</v>
      </c>
      <c r="BB28" s="17">
        <f ca="1"/>
        <v>52176.708089863096</v>
      </c>
      <c r="BC28" s="17">
        <f ca="1"/>
        <v>-162723.2772150836</v>
      </c>
      <c r="BD28" s="17">
        <f ca="1"/>
        <v>147538.91701328862</v>
      </c>
      <c r="BE28" s="17">
        <f ca="1"/>
        <v>529948.8219348042</v>
      </c>
      <c r="BF28" s="17">
        <f ca="1"/>
        <v>372486.88872311573</v>
      </c>
      <c r="BG28" s="17">
        <f ca="1"/>
        <v>-169183.7959703535</v>
      </c>
      <c r="BH28" s="17">
        <f ca="1"/>
        <v>-131557.051350614</v>
      </c>
      <c r="BI28" s="17">
        <f ca="1"/>
        <v>-102948.8368838797</v>
      </c>
      <c r="BJ28" s="17">
        <f ca="1"/>
        <v>53466.728384281028</v>
      </c>
      <c r="BK28" s="17">
        <f ca="1"/>
        <v>42810.974015621789</v>
      </c>
      <c r="BL28" s="17">
        <f ca="1"/>
        <v>-13520.723979002832</v>
      </c>
      <c r="BM28" s="17">
        <f ca="1"/>
        <v>96616.984032743901</v>
      </c>
      <c r="BN28" s="17">
        <f ca="1"/>
        <v>372486.88872311567</v>
      </c>
      <c r="BO28" s="17">
        <f ca="1"/>
        <v>539039.32084552874</v>
      </c>
      <c r="BP28" s="17">
        <f ca="1"/>
        <v>159601.12493458556</v>
      </c>
      <c r="BQ28" s="17">
        <f ca="1"/>
        <v>42058.231098376855</v>
      </c>
      <c r="BR28" s="17">
        <f ca="1"/>
        <v>204215.29511146084</v>
      </c>
      <c r="BS28" s="17">
        <f ca="1"/>
        <v>171562.57219261429</v>
      </c>
      <c r="BT28" s="17">
        <f ca="1"/>
        <v>-80824.918931436056</v>
      </c>
      <c r="BU28" s="17">
        <f ca="1"/>
        <v>136478.06448232397</v>
      </c>
      <c r="BV28" s="17">
        <f ca="1"/>
        <v>-35978.4467883342</v>
      </c>
      <c r="BW28" s="17">
        <f ca="1"/>
        <v>-169183.79597035353</v>
      </c>
      <c r="BX28" s="17">
        <f ca="1"/>
        <v>159601.12493458559</v>
      </c>
      <c r="BY28" s="17">
        <f ca="1"/>
        <v>339439.90778229322</v>
      </c>
      <c r="BZ28" s="17">
        <f ca="1"/>
        <v>181955.14100007375</v>
      </c>
      <c r="CA28" s="17">
        <f ca="1"/>
        <v>311607.73142912087</v>
      </c>
      <c r="CB28" s="17">
        <f ca="1"/>
        <v>116035.96220079099</v>
      </c>
      <c r="CC28" s="17">
        <f ca="1"/>
        <v>-67784.156740165752</v>
      </c>
      <c r="CD28" s="17">
        <f ca="1"/>
        <v>-7160.9797330824067</v>
      </c>
      <c r="CE28" s="17">
        <f ca="1"/>
        <v>-94605.494521916757</v>
      </c>
      <c r="CF28" s="17">
        <f ca="1"/>
        <v>-131557.05135061382</v>
      </c>
      <c r="CG28" s="17">
        <f ca="1"/>
        <v>42058.231098376717</v>
      </c>
      <c r="CH28" s="17">
        <f ca="1"/>
        <v>181955.14100007369</v>
      </c>
      <c r="CI28" s="17">
        <f ca="1"/>
        <v>114267.65301913704</v>
      </c>
      <c r="CJ28" s="17">
        <f ca="1"/>
        <v>179162.60834752256</v>
      </c>
      <c r="CK28" s="17">
        <f ca="1"/>
        <v>57717.51756154187</v>
      </c>
      <c r="CL28" s="17">
        <f ca="1"/>
        <v>-11489.548939219661</v>
      </c>
      <c r="CM28" s="17">
        <f ca="1"/>
        <v>4294.7483115941614</v>
      </c>
      <c r="CN28" s="17">
        <f ca="1"/>
        <v>-139862.17051725977</v>
      </c>
      <c r="CO28" s="17">
        <f ca="1"/>
        <v>-102948.83688387957</v>
      </c>
      <c r="CP28" s="17">
        <f ca="1"/>
        <v>204215.29511146076</v>
      </c>
      <c r="CQ28" s="17">
        <f ca="1"/>
        <v>311607.73142912082</v>
      </c>
      <c r="CR28" s="17">
        <f ca="1"/>
        <v>179162.60834752244</v>
      </c>
      <c r="CS28" s="17">
        <f ca="1"/>
        <v>324500.22248035698</v>
      </c>
      <c r="CT28" s="17">
        <f ca="1"/>
        <v>134115.53641743667</v>
      </c>
      <c r="CU28" s="17">
        <f ca="1"/>
        <v>28386.473304238909</v>
      </c>
      <c r="CV28" s="17">
        <f ca="1"/>
        <v>-11969.976770075908</v>
      </c>
      <c r="CW28" s="17">
        <f ca="1"/>
        <v>-35057.661377734461</v>
      </c>
      <c r="CX28" s="17">
        <f ca="1"/>
        <v>53466.728384280919</v>
      </c>
      <c r="CY28" s="17">
        <f ca="1"/>
        <v>171562.57219261432</v>
      </c>
      <c r="CZ28" s="17">
        <f ca="1"/>
        <v>116035.96220079096</v>
      </c>
      <c r="DA28" s="17">
        <f ca="1"/>
        <v>57717.517561541972</v>
      </c>
      <c r="DB28" s="17">
        <f ca="1"/>
        <v>134115.53641743664</v>
      </c>
      <c r="DC28" s="17">
        <f ca="1"/>
        <v>74856.676165934594</v>
      </c>
      <c r="DD28" s="17">
        <f t="shared" ca="1" si="2"/>
        <v>213.90355904089003</v>
      </c>
    </row>
    <row r="29" spans="1:111" x14ac:dyDescent="0.2">
      <c r="A29" s="2">
        <f t="shared" si="1"/>
        <v>6</v>
      </c>
      <c r="B29" s="2" t="str">
        <v>Train</v>
      </c>
      <c r="C29" s="17">
        <f ca="1"/>
        <v>-1.6081002461982585</v>
      </c>
      <c r="D29" s="17">
        <f ca="1"/>
        <v>5.869569371162342E-2</v>
      </c>
      <c r="E29" s="17">
        <f ca="1"/>
        <v>143.85142601617423</v>
      </c>
      <c r="F29" s="17">
        <f ca="1"/>
        <v>-13.043330703548889</v>
      </c>
      <c r="G29" s="17">
        <f ca="1"/>
        <v>130.80809531262534</v>
      </c>
      <c r="H29" s="17" cm="1">
        <f t="array" aca="1" ref="H29:P29" ca="1">TIM_ENCODE9(C29,D29)</f>
        <v>1</v>
      </c>
      <c r="I29" s="17">
        <f ca="1"/>
        <v>-1.6081002461982585</v>
      </c>
      <c r="J29" s="17">
        <f ca="1"/>
        <v>5.869569371162342E-2</v>
      </c>
      <c r="K29" s="17">
        <f ca="1"/>
        <v>2.5859864018228995</v>
      </c>
      <c r="L29" s="17">
        <f ca="1"/>
        <v>-9.438855950843919E-2</v>
      </c>
      <c r="M29" s="17">
        <f ca="1"/>
        <v>3.4451844602887091E-3</v>
      </c>
      <c r="N29" s="17">
        <f ca="1"/>
        <v>-4.1585253694367532</v>
      </c>
      <c r="O29" s="17">
        <f ca="1"/>
        <v>0.15178626578382004</v>
      </c>
      <c r="P29" s="17">
        <f ca="1"/>
        <v>-5.5402019787886871E-3</v>
      </c>
      <c r="Q29" s="18">
        <f t="shared" ca="1" si="0"/>
        <v>3000000.278248101</v>
      </c>
      <c r="R29" s="17" cm="1">
        <f t="array" aca="1" ref="R29:DC29" ca="1">TIM_RLS9(A29,_xlfn.ANCHORARRAY(R28),_xlfn.ANCHORARRAY(H29),G29)</f>
        <v>13.43952691465952</v>
      </c>
      <c r="S29" s="17">
        <f ca="1"/>
        <v>-19.497576709843372</v>
      </c>
      <c r="T29" s="17">
        <f ca="1"/>
        <v>6.3537360549559692</v>
      </c>
      <c r="U29" s="17">
        <f ca="1"/>
        <v>17.81707239228675</v>
      </c>
      <c r="V29" s="17">
        <f ca="1"/>
        <v>7.671845407759017</v>
      </c>
      <c r="W29" s="17">
        <f ca="1"/>
        <v>-3.3805875130019345</v>
      </c>
      <c r="X29" s="17">
        <f ca="1"/>
        <v>-10.231580576961557</v>
      </c>
      <c r="Y29" s="17">
        <f ca="1"/>
        <v>-14.877148565439976</v>
      </c>
      <c r="Z29" s="17">
        <f ca="1"/>
        <v>-2.255854582170886</v>
      </c>
      <c r="AA29" s="17">
        <f ca="1"/>
        <v>804234.4131342785</v>
      </c>
      <c r="AB29" s="17">
        <f ca="1"/>
        <v>287366.11444505461</v>
      </c>
      <c r="AC29" s="17">
        <f ca="1"/>
        <v>-223494.50146054418</v>
      </c>
      <c r="AD29" s="17">
        <f ca="1"/>
        <v>-128211.55048055516</v>
      </c>
      <c r="AE29" s="17">
        <f ca="1"/>
        <v>-26289.377333377393</v>
      </c>
      <c r="AF29" s="17">
        <f ca="1"/>
        <v>39838.218906879891</v>
      </c>
      <c r="AG29" s="17">
        <f ca="1"/>
        <v>2584.9402684728557</v>
      </c>
      <c r="AH29" s="17">
        <f ca="1"/>
        <v>71564.975927837702</v>
      </c>
      <c r="AI29" s="17">
        <f ca="1"/>
        <v>32675.280582926178</v>
      </c>
      <c r="AJ29" s="17">
        <f ca="1"/>
        <v>287366.11444505455</v>
      </c>
      <c r="AK29" s="17">
        <f ca="1"/>
        <v>549840.39098514977</v>
      </c>
      <c r="AL29" s="17">
        <f ca="1"/>
        <v>364015.62212825508</v>
      </c>
      <c r="AM29" s="17">
        <f ca="1"/>
        <v>72403.977168682177</v>
      </c>
      <c r="AN29" s="17">
        <f ca="1"/>
        <v>76548.197459701652</v>
      </c>
      <c r="AO29" s="17">
        <f ca="1"/>
        <v>-20800.422100425669</v>
      </c>
      <c r="AP29" s="17">
        <f ca="1"/>
        <v>-98883.648959068203</v>
      </c>
      <c r="AQ29" s="17">
        <f ca="1"/>
        <v>-103962.75442667906</v>
      </c>
      <c r="AR29" s="17">
        <f ca="1"/>
        <v>-17560.226867341458</v>
      </c>
      <c r="AS29" s="17">
        <f ca="1"/>
        <v>-223494.50146054421</v>
      </c>
      <c r="AT29" s="17">
        <f ca="1"/>
        <v>364015.6221282552</v>
      </c>
      <c r="AU29" s="17">
        <f ca="1"/>
        <v>502834.17224136839</v>
      </c>
      <c r="AV29" s="17">
        <f ca="1"/>
        <v>155997.28703088197</v>
      </c>
      <c r="AW29" s="17">
        <f ca="1"/>
        <v>99857.085936756426</v>
      </c>
      <c r="AX29" s="17">
        <f ca="1"/>
        <v>-41636.317624322706</v>
      </c>
      <c r="AY29" s="17">
        <f ca="1"/>
        <v>-97905.087660738762</v>
      </c>
      <c r="AZ29" s="17">
        <f ca="1"/>
        <v>-143756.58087704892</v>
      </c>
      <c r="BA29" s="17">
        <f ca="1"/>
        <v>-35258.762708745511</v>
      </c>
      <c r="BB29" s="17">
        <f ca="1"/>
        <v>-128211.55048055519</v>
      </c>
      <c r="BC29" s="17">
        <f ca="1"/>
        <v>72403.977168682235</v>
      </c>
      <c r="BD29" s="17">
        <f ca="1"/>
        <v>155997.28703088203</v>
      </c>
      <c r="BE29" s="17">
        <f ca="1"/>
        <v>132297.51407639997</v>
      </c>
      <c r="BF29" s="17">
        <f ca="1"/>
        <v>220160.76004286017</v>
      </c>
      <c r="BG29" s="17">
        <f ca="1"/>
        <v>96808.319879994408</v>
      </c>
      <c r="BH29" s="17">
        <f ca="1"/>
        <v>23565.924391050503</v>
      </c>
      <c r="BI29" s="17">
        <f ca="1"/>
        <v>80138.137283294491</v>
      </c>
      <c r="BJ29" s="17">
        <f ca="1"/>
        <v>62921.056714951534</v>
      </c>
      <c r="BK29" s="17">
        <f ca="1"/>
        <v>-26289.377333377241</v>
      </c>
      <c r="BL29" s="17">
        <f ca="1"/>
        <v>76548.197459701536</v>
      </c>
      <c r="BM29" s="17">
        <f ca="1"/>
        <v>99857.085936756586</v>
      </c>
      <c r="BN29" s="17">
        <f ca="1"/>
        <v>220160.76004286029</v>
      </c>
      <c r="BO29" s="17">
        <f ca="1"/>
        <v>480688.57731678884</v>
      </c>
      <c r="BP29" s="17">
        <f ca="1"/>
        <v>261493.28136974305</v>
      </c>
      <c r="BQ29" s="17">
        <f ca="1"/>
        <v>101480.34765407754</v>
      </c>
      <c r="BR29" s="17">
        <f ca="1"/>
        <v>274349.42879975808</v>
      </c>
      <c r="BS29" s="17">
        <f ca="1"/>
        <v>175184.19044313417</v>
      </c>
      <c r="BT29" s="17">
        <f ca="1"/>
        <v>39838.218906879818</v>
      </c>
      <c r="BU29" s="17">
        <f ca="1"/>
        <v>-20800.42210042564</v>
      </c>
      <c r="BV29" s="17">
        <f ca="1"/>
        <v>-41636.317624322874</v>
      </c>
      <c r="BW29" s="17">
        <f ca="1"/>
        <v>96808.319879994378</v>
      </c>
      <c r="BX29" s="17">
        <f ca="1"/>
        <v>261493.2813697432</v>
      </c>
      <c r="BY29" s="17">
        <f ca="1"/>
        <v>161515.67040058636</v>
      </c>
      <c r="BZ29" s="17">
        <f ca="1"/>
        <v>78192.151367911065</v>
      </c>
      <c r="CA29" s="17">
        <f ca="1"/>
        <v>189139.40130934253</v>
      </c>
      <c r="CB29" s="17">
        <f ca="1"/>
        <v>109711.88694460096</v>
      </c>
      <c r="CC29" s="17">
        <f ca="1"/>
        <v>2584.9402684728702</v>
      </c>
      <c r="CD29" s="17">
        <f ca="1"/>
        <v>-98883.648959068174</v>
      </c>
      <c r="CE29" s="17">
        <f ca="1"/>
        <v>-97905.087660738704</v>
      </c>
      <c r="CF29" s="17">
        <f ca="1"/>
        <v>23565.924391050532</v>
      </c>
      <c r="CG29" s="17">
        <f ca="1"/>
        <v>101480.34765407743</v>
      </c>
      <c r="CH29" s="17">
        <f ca="1"/>
        <v>78192.151367911109</v>
      </c>
      <c r="CI29" s="17">
        <f ca="1"/>
        <v>53754.492047672524</v>
      </c>
      <c r="CJ29" s="17">
        <f ca="1"/>
        <v>107740.74781019391</v>
      </c>
      <c r="CK29" s="17">
        <f ca="1"/>
        <v>54029.403087102488</v>
      </c>
      <c r="CL29" s="17">
        <f ca="1"/>
        <v>71564.975927837586</v>
      </c>
      <c r="CM29" s="17">
        <f ca="1"/>
        <v>-103962.75442667895</v>
      </c>
      <c r="CN29" s="17">
        <f ca="1"/>
        <v>-143756.58087704904</v>
      </c>
      <c r="CO29" s="17">
        <f ca="1"/>
        <v>80138.137283294418</v>
      </c>
      <c r="CP29" s="17">
        <f ca="1"/>
        <v>274349.42879975802</v>
      </c>
      <c r="CQ29" s="17">
        <f ca="1"/>
        <v>189139.40130934265</v>
      </c>
      <c r="CR29" s="17">
        <f ca="1"/>
        <v>107740.7478101938</v>
      </c>
      <c r="CS29" s="17">
        <f ca="1"/>
        <v>240203.15254181781</v>
      </c>
      <c r="CT29" s="17">
        <f ca="1"/>
        <v>129762.56603198074</v>
      </c>
      <c r="CU29" s="17">
        <f ca="1"/>
        <v>32675.280582926207</v>
      </c>
      <c r="CV29" s="17">
        <f ca="1"/>
        <v>-17560.226867341516</v>
      </c>
      <c r="CW29" s="17">
        <f ca="1"/>
        <v>-35258.762708745555</v>
      </c>
      <c r="CX29" s="17">
        <f ca="1"/>
        <v>62921.05671495157</v>
      </c>
      <c r="CY29" s="17">
        <f ca="1"/>
        <v>175184.19044313426</v>
      </c>
      <c r="CZ29" s="17">
        <f ca="1"/>
        <v>109711.88694460085</v>
      </c>
      <c r="DA29" s="17">
        <f ca="1"/>
        <v>54029.403087102532</v>
      </c>
      <c r="DB29" s="17">
        <f ca="1"/>
        <v>129762.56603198065</v>
      </c>
      <c r="DC29" s="17">
        <f ca="1"/>
        <v>74631.895504038854</v>
      </c>
      <c r="DD29" s="17">
        <f t="shared" ca="1" si="2"/>
        <v>112.48690676631897</v>
      </c>
    </row>
    <row r="30" spans="1:111" x14ac:dyDescent="0.2">
      <c r="A30" s="2">
        <f t="shared" si="1"/>
        <v>7</v>
      </c>
      <c r="B30" s="2" t="str">
        <v>Train</v>
      </c>
      <c r="C30" s="17">
        <f ca="1"/>
        <v>4.0965060692695783</v>
      </c>
      <c r="D30" s="17">
        <f ca="1"/>
        <v>-0.97736453650758115</v>
      </c>
      <c r="E30" s="17">
        <f ca="1"/>
        <v>26.874079172905262</v>
      </c>
      <c r="F30" s="17">
        <f ca="1"/>
        <v>11.981481668884152</v>
      </c>
      <c r="G30" s="17">
        <f ca="1"/>
        <v>38.855560841789412</v>
      </c>
      <c r="H30" s="17" cm="1">
        <f t="array" aca="1" ref="H30:P30" ca="1">TIM_ENCODE9(C30,D30)</f>
        <v>1</v>
      </c>
      <c r="I30" s="17">
        <f ca="1"/>
        <v>4.0965060692695783</v>
      </c>
      <c r="J30" s="17">
        <f ca="1"/>
        <v>-0.97736453650758115</v>
      </c>
      <c r="K30" s="17">
        <f ca="1"/>
        <v>16.78136197556249</v>
      </c>
      <c r="L30" s="17">
        <f ca="1"/>
        <v>-4.0037797556921548</v>
      </c>
      <c r="M30" s="17">
        <f ca="1"/>
        <v>0.95524143722267896</v>
      </c>
      <c r="N30" s="17">
        <f ca="1"/>
        <v>68.744951183501456</v>
      </c>
      <c r="O30" s="17">
        <f ca="1"/>
        <v>-16.40150806921158</v>
      </c>
      <c r="P30" s="17">
        <f ca="1"/>
        <v>3.913152345200499</v>
      </c>
      <c r="Q30" s="18">
        <f t="shared" ca="1" si="0"/>
        <v>2000000.4750125967</v>
      </c>
      <c r="R30" s="17" cm="1">
        <f t="array" aca="1" ref="R30:DC30" ca="1">TIM_RLS9(A30,_xlfn.ANCHORARRAY(R29),_xlfn.ANCHORARRAY(H30),G30)</f>
        <v>10.725257965342324</v>
      </c>
      <c r="S30" s="17">
        <f ca="1"/>
        <v>-27.876426348614192</v>
      </c>
      <c r="T30" s="17">
        <f ca="1"/>
        <v>0.11112346458909439</v>
      </c>
      <c r="U30" s="17">
        <f ca="1"/>
        <v>25.836110934916618</v>
      </c>
      <c r="V30" s="17">
        <f ca="1"/>
        <v>29.220704936865218</v>
      </c>
      <c r="W30" s="17">
        <f ca="1"/>
        <v>10.378170417784519</v>
      </c>
      <c r="X30" s="17">
        <f ca="1"/>
        <v>-2.6225873325647067</v>
      </c>
      <c r="Y30" s="17">
        <f ca="1"/>
        <v>1.9235829942110581</v>
      </c>
      <c r="Z30" s="17">
        <f ca="1"/>
        <v>7.1013426604709098</v>
      </c>
      <c r="AA30" s="17">
        <f ca="1"/>
        <v>798397.68266292231</v>
      </c>
      <c r="AB30" s="17">
        <f ca="1"/>
        <v>269348.33952491352</v>
      </c>
      <c r="AC30" s="17">
        <f ca="1"/>
        <v>-236918.53857972199</v>
      </c>
      <c r="AD30" s="17">
        <f ca="1"/>
        <v>-110967.50890371675</v>
      </c>
      <c r="AE30" s="17">
        <f ca="1"/>
        <v>20049.024418647714</v>
      </c>
      <c r="AF30" s="17">
        <f ca="1"/>
        <v>69424.882263448264</v>
      </c>
      <c r="AG30" s="17">
        <f ca="1"/>
        <v>18947.225493408449</v>
      </c>
      <c r="AH30" s="17">
        <f ca="1"/>
        <v>107693.06185681638</v>
      </c>
      <c r="AI30" s="17">
        <f ca="1"/>
        <v>52796.882123685849</v>
      </c>
      <c r="AJ30" s="17">
        <f ca="1"/>
        <v>269348.33952491346</v>
      </c>
      <c r="AK30" s="17">
        <f ca="1"/>
        <v>494220.17438168614</v>
      </c>
      <c r="AL30" s="17">
        <f ca="1"/>
        <v>322576.10722861183</v>
      </c>
      <c r="AM30" s="17">
        <f ca="1"/>
        <v>125635.70705064113</v>
      </c>
      <c r="AN30" s="17">
        <f ca="1"/>
        <v>219593.16022171691</v>
      </c>
      <c r="AO30" s="17">
        <f ca="1"/>
        <v>70532.532815475046</v>
      </c>
      <c r="AP30" s="17">
        <f ca="1"/>
        <v>-48373.868901751128</v>
      </c>
      <c r="AQ30" s="17">
        <f ca="1"/>
        <v>7563.3343242733536</v>
      </c>
      <c r="AR30" s="17">
        <f ca="1"/>
        <v>44554.426083205908</v>
      </c>
      <c r="AS30" s="17">
        <f ca="1"/>
        <v>-236918.53857972202</v>
      </c>
      <c r="AT30" s="17">
        <f ca="1"/>
        <v>322576.10722861189</v>
      </c>
      <c r="AU30" s="17">
        <f ca="1"/>
        <v>471959.90565300669</v>
      </c>
      <c r="AV30" s="17">
        <f ca="1"/>
        <v>195657.27396160277</v>
      </c>
      <c r="AW30" s="17">
        <f ca="1"/>
        <v>206431.89322232036</v>
      </c>
      <c r="AX30" s="17">
        <f ca="1"/>
        <v>26410.762685505368</v>
      </c>
      <c r="AY30" s="17">
        <f ca="1"/>
        <v>-60273.073420568464</v>
      </c>
      <c r="AZ30" s="17">
        <f ca="1"/>
        <v>-60664.725096569266</v>
      </c>
      <c r="BA30" s="17">
        <f ca="1"/>
        <v>11019.393753343735</v>
      </c>
      <c r="BB30" s="17">
        <f ca="1"/>
        <v>-110967.50890371684</v>
      </c>
      <c r="BC30" s="17">
        <f ca="1"/>
        <v>125635.70705064104</v>
      </c>
      <c r="BD30" s="17">
        <f ca="1"/>
        <v>195657.27396160265</v>
      </c>
      <c r="BE30" s="17">
        <f ca="1"/>
        <v>81351.702656288049</v>
      </c>
      <c r="BF30" s="17">
        <f ca="1"/>
        <v>83258.545637454954</v>
      </c>
      <c r="BG30" s="17">
        <f ca="1"/>
        <v>9397.4559478033771</v>
      </c>
      <c r="BH30" s="17">
        <f ca="1"/>
        <v>-24774.825296731542</v>
      </c>
      <c r="BI30" s="17">
        <f ca="1"/>
        <v>-26598.711181484236</v>
      </c>
      <c r="BJ30" s="17">
        <f ca="1"/>
        <v>3473.7796367595802</v>
      </c>
      <c r="BK30" s="17">
        <f ca="1"/>
        <v>20049.024418647845</v>
      </c>
      <c r="BL30" s="17">
        <f ca="1"/>
        <v>219593.16022171688</v>
      </c>
      <c r="BM30" s="17">
        <f ca="1"/>
        <v>206431.89322232033</v>
      </c>
      <c r="BN30" s="17">
        <f ca="1"/>
        <v>83258.545637454663</v>
      </c>
      <c r="BO30" s="17">
        <f ca="1"/>
        <v>112803.25393758906</v>
      </c>
      <c r="BP30" s="17">
        <f ca="1"/>
        <v>26601.726954683952</v>
      </c>
      <c r="BQ30" s="17">
        <f ca="1"/>
        <v>-28421.51265199286</v>
      </c>
      <c r="BR30" s="17">
        <f ca="1"/>
        <v>-12475.15022174397</v>
      </c>
      <c r="BS30" s="17">
        <f ca="1"/>
        <v>15436.732398656633</v>
      </c>
      <c r="BT30" s="17">
        <f ca="1"/>
        <v>69424.882263448118</v>
      </c>
      <c r="BU30" s="17">
        <f ca="1"/>
        <v>70532.532815474944</v>
      </c>
      <c r="BV30" s="17">
        <f ca="1"/>
        <v>26410.762685504938</v>
      </c>
      <c r="BW30" s="17">
        <f ca="1"/>
        <v>9397.4559478032606</v>
      </c>
      <c r="BX30" s="17">
        <f ca="1"/>
        <v>26601.726954684564</v>
      </c>
      <c r="BY30" s="17">
        <f ca="1"/>
        <v>11539.471761502238</v>
      </c>
      <c r="BZ30" s="17">
        <f ca="1"/>
        <v>-4749.0478308658785</v>
      </c>
      <c r="CA30" s="17">
        <f ca="1"/>
        <v>6004.4216587390401</v>
      </c>
      <c r="CB30" s="17">
        <f ca="1"/>
        <v>7714.5351903851115</v>
      </c>
      <c r="CC30" s="17">
        <f ca="1"/>
        <v>18947.225493408423</v>
      </c>
      <c r="CD30" s="17">
        <f ca="1"/>
        <v>-48373.868901751172</v>
      </c>
      <c r="CE30" s="17">
        <f ca="1"/>
        <v>-60273.073420568551</v>
      </c>
      <c r="CF30" s="17">
        <f ca="1"/>
        <v>-24774.825296731557</v>
      </c>
      <c r="CG30" s="17">
        <f ca="1"/>
        <v>-28421.5126519927</v>
      </c>
      <c r="CH30" s="17">
        <f ca="1"/>
        <v>-4749.0478308658203</v>
      </c>
      <c r="CI30" s="17">
        <f ca="1"/>
        <v>7885.5969366155405</v>
      </c>
      <c r="CJ30" s="17">
        <f ca="1"/>
        <v>6461.778445075819</v>
      </c>
      <c r="CK30" s="17">
        <f ca="1"/>
        <v>-2378.0985455565751</v>
      </c>
      <c r="CL30" s="17">
        <f ca="1"/>
        <v>107693.06185681612</v>
      </c>
      <c r="CM30" s="17">
        <f ca="1"/>
        <v>7563.3343242731498</v>
      </c>
      <c r="CN30" s="17">
        <f ca="1"/>
        <v>-60664.725096569833</v>
      </c>
      <c r="CO30" s="17">
        <f ca="1"/>
        <v>-26598.711181484265</v>
      </c>
      <c r="CP30" s="17">
        <f ca="1"/>
        <v>-12475.150221743039</v>
      </c>
      <c r="CQ30" s="17">
        <f ca="1"/>
        <v>6004.4216587394476</v>
      </c>
      <c r="CR30" s="17">
        <f ca="1"/>
        <v>6461.7784450758627</v>
      </c>
      <c r="CS30" s="17">
        <f ca="1"/>
        <v>16578.196875774418</v>
      </c>
      <c r="CT30" s="17">
        <f ca="1"/>
        <v>5214.2503163970541</v>
      </c>
      <c r="CU30" s="17">
        <f ca="1"/>
        <v>52796.882123685878</v>
      </c>
      <c r="CV30" s="17">
        <f ca="1"/>
        <v>44554.426083205908</v>
      </c>
      <c r="CW30" s="17">
        <f ca="1"/>
        <v>11019.393753343618</v>
      </c>
      <c r="CX30" s="17">
        <f ca="1"/>
        <v>3473.7796367594128</v>
      </c>
      <c r="CY30" s="17">
        <f ca="1"/>
        <v>15436.732398656663</v>
      </c>
      <c r="CZ30" s="17">
        <f ca="1"/>
        <v>7714.5351903847477</v>
      </c>
      <c r="DA30" s="17">
        <f ca="1"/>
        <v>-2378.0985455566697</v>
      </c>
      <c r="DB30" s="17">
        <f ca="1"/>
        <v>5214.2503163965011</v>
      </c>
      <c r="DC30" s="17">
        <f ca="1"/>
        <v>5264.4901472124475</v>
      </c>
      <c r="DD30" s="17">
        <f t="shared" ca="1" si="2"/>
        <v>314.63814469570718</v>
      </c>
    </row>
    <row r="31" spans="1:111" x14ac:dyDescent="0.2">
      <c r="A31" s="2">
        <f t="shared" si="1"/>
        <v>8</v>
      </c>
      <c r="B31" s="2" t="str">
        <v>Train</v>
      </c>
      <c r="C31" s="17">
        <f ca="1"/>
        <v>3.1762190958624252</v>
      </c>
      <c r="D31" s="17">
        <f ca="1"/>
        <v>-2.3458964646507208</v>
      </c>
      <c r="E31" s="17">
        <f ca="1"/>
        <v>13.432043374022902</v>
      </c>
      <c r="F31" s="17">
        <f ca="1"/>
        <v>-0.49604643744870469</v>
      </c>
      <c r="G31" s="17">
        <f ca="1"/>
        <v>12.935996936574197</v>
      </c>
      <c r="H31" s="17" cm="1">
        <f t="array" aca="1" ref="H31:P31" ca="1">TIM_ENCODE9(C31,D31)</f>
        <v>1</v>
      </c>
      <c r="I31" s="17">
        <f ca="1"/>
        <v>3.1762190958624252</v>
      </c>
      <c r="J31" s="17">
        <f ca="1"/>
        <v>-2.3458964646507208</v>
      </c>
      <c r="K31" s="17">
        <f ca="1"/>
        <v>10.088367744921122</v>
      </c>
      <c r="L31" s="17">
        <f ca="1"/>
        <v>-7.4510811479397718</v>
      </c>
      <c r="M31" s="17">
        <f ca="1"/>
        <v>5.5032302228607506</v>
      </c>
      <c r="N31" s="17">
        <f ca="1"/>
        <v>32.04286627750102</v>
      </c>
      <c r="O31" s="17">
        <f ca="1"/>
        <v>-23.666266226906824</v>
      </c>
      <c r="P31" s="17">
        <f ca="1"/>
        <v>17.479464922777545</v>
      </c>
      <c r="Q31" s="18">
        <f t="shared" ca="1" si="0"/>
        <v>1000014.1058987081</v>
      </c>
      <c r="R31" s="17" cm="1">
        <f t="array" aca="1" ref="R31:DC31" ca="1">TIM_RLS9(A31,_xlfn.ANCHORARRAY(R30),_xlfn.ANCHORARRAY(H31),G31)</f>
        <v>1.7683813086819846</v>
      </c>
      <c r="S31" s="17">
        <f ca="1"/>
        <v>-32.338499482823664</v>
      </c>
      <c r="T31" s="17">
        <f ca="1"/>
        <v>1.3316756011183875</v>
      </c>
      <c r="U31" s="17">
        <f ca="1"/>
        <v>26.498678945235785</v>
      </c>
      <c r="V31" s="17">
        <f ca="1"/>
        <v>28.235775348214545</v>
      </c>
      <c r="W31" s="17">
        <f ca="1"/>
        <v>9.4310925830969445</v>
      </c>
      <c r="X31" s="17">
        <f ca="1"/>
        <v>-2.6395784313993222</v>
      </c>
      <c r="Y31" s="17">
        <f ca="1"/>
        <v>0.81815482769725634</v>
      </c>
      <c r="Z31" s="17">
        <f ca="1"/>
        <v>6.4135411821135015</v>
      </c>
      <c r="AA31" s="17">
        <f ca="1"/>
        <v>38888.683943244512</v>
      </c>
      <c r="AB31" s="17">
        <f ca="1"/>
        <v>-109018.45375423378</v>
      </c>
      <c r="AC31" s="17">
        <f ca="1"/>
        <v>-133420.36989487507</v>
      </c>
      <c r="AD31" s="17">
        <f ca="1"/>
        <v>-54784.267201150738</v>
      </c>
      <c r="AE31" s="17">
        <f ca="1"/>
        <v>-63469.250350600159</v>
      </c>
      <c r="AF31" s="17">
        <f ca="1"/>
        <v>-10883.708052805581</v>
      </c>
      <c r="AG31" s="17">
        <f ca="1"/>
        <v>17506.445078799141</v>
      </c>
      <c r="AH31" s="17">
        <f ca="1"/>
        <v>13956.967000474062</v>
      </c>
      <c r="AI31" s="17">
        <f ca="1"/>
        <v>-5526.0614837320245</v>
      </c>
      <c r="AJ31" s="17">
        <f ca="1"/>
        <v>-109018.45375423238</v>
      </c>
      <c r="AK31" s="17">
        <f ca="1"/>
        <v>305728.09529154364</v>
      </c>
      <c r="AL31" s="17">
        <f ca="1"/>
        <v>374136.08908736933</v>
      </c>
      <c r="AM31" s="17">
        <f ca="1"/>
        <v>153624.67496920691</v>
      </c>
      <c r="AN31" s="17">
        <f ca="1"/>
        <v>177986.6198674661</v>
      </c>
      <c r="AO31" s="17">
        <f ca="1"/>
        <v>30524.970242875905</v>
      </c>
      <c r="AP31" s="17">
        <f ca="1"/>
        <v>-49091.626645522541</v>
      </c>
      <c r="AQ31" s="17">
        <f ca="1"/>
        <v>-39133.446997726787</v>
      </c>
      <c r="AR31" s="17">
        <f ca="1"/>
        <v>15499.516681817899</v>
      </c>
      <c r="AS31" s="17">
        <f ca="1"/>
        <v>-133420.36989486089</v>
      </c>
      <c r="AT31" s="17">
        <f ca="1"/>
        <v>374136.0890873766</v>
      </c>
      <c r="AU31" s="17">
        <f ca="1"/>
        <v>457856.22690900794</v>
      </c>
      <c r="AV31" s="17">
        <f ca="1"/>
        <v>188001.19268172755</v>
      </c>
      <c r="AW31" s="17">
        <f ca="1"/>
        <v>217812.91504682484</v>
      </c>
      <c r="AX31" s="17">
        <f ca="1"/>
        <v>37354.40132758391</v>
      </c>
      <c r="AY31" s="17">
        <f ca="1"/>
        <v>-60076.738505984897</v>
      </c>
      <c r="AZ31" s="17">
        <f ca="1"/>
        <v>-47891.322577763131</v>
      </c>
      <c r="BA31" s="17">
        <f ca="1"/>
        <v>18967.051866484911</v>
      </c>
      <c r="BB31" s="17">
        <f ca="1"/>
        <v>-54784.267201153074</v>
      </c>
      <c r="BC31" s="17">
        <f ca="1"/>
        <v>153624.67496920581</v>
      </c>
      <c r="BD31" s="17">
        <f ca="1"/>
        <v>188001.19268172877</v>
      </c>
      <c r="BE31" s="17">
        <f ca="1"/>
        <v>77195.653612063543</v>
      </c>
      <c r="BF31" s="17">
        <f ca="1"/>
        <v>89436.652053378595</v>
      </c>
      <c r="BG31" s="17">
        <f ca="1"/>
        <v>15338.132026870564</v>
      </c>
      <c r="BH31" s="17">
        <f ca="1"/>
        <v>-24668.246290543637</v>
      </c>
      <c r="BI31" s="17">
        <f ca="1"/>
        <v>-19664.760849827842</v>
      </c>
      <c r="BJ31" s="17">
        <f ca="1"/>
        <v>7788.109082525576</v>
      </c>
      <c r="BK31" s="17">
        <f ca="1"/>
        <v>-63469.250350626353</v>
      </c>
      <c r="BL31" s="17">
        <f ca="1"/>
        <v>177986.6198674528</v>
      </c>
      <c r="BM31" s="17">
        <f ca="1"/>
        <v>217812.91504682682</v>
      </c>
      <c r="BN31" s="17">
        <f ca="1"/>
        <v>89436.652053380501</v>
      </c>
      <c r="BO31" s="17">
        <f ca="1"/>
        <v>103619.29136151397</v>
      </c>
      <c r="BP31" s="17">
        <f ca="1"/>
        <v>17770.712544489332</v>
      </c>
      <c r="BQ31" s="17">
        <f ca="1"/>
        <v>-28579.945922371979</v>
      </c>
      <c r="BR31" s="17">
        <f ca="1"/>
        <v>-22782.700150984747</v>
      </c>
      <c r="BS31" s="17">
        <f ca="1"/>
        <v>9023.3368526283157</v>
      </c>
      <c r="BT31" s="17">
        <f ca="1"/>
        <v>-10883.708052828937</v>
      </c>
      <c r="BU31" s="17">
        <f ca="1"/>
        <v>30524.970242864081</v>
      </c>
      <c r="BV31" s="17">
        <f ca="1"/>
        <v>37354.401327585139</v>
      </c>
      <c r="BW31" s="17">
        <f ca="1"/>
        <v>15338.132026872403</v>
      </c>
      <c r="BX31" s="17">
        <f ca="1"/>
        <v>17770.712544490176</v>
      </c>
      <c r="BY31" s="17">
        <f ca="1"/>
        <v>3047.8413931224204</v>
      </c>
      <c r="BZ31" s="17">
        <f ca="1"/>
        <v>-4901.392364304751</v>
      </c>
      <c r="CA31" s="17">
        <f ca="1"/>
        <v>-3906.9996046765264</v>
      </c>
      <c r="CB31" s="17">
        <f ca="1"/>
        <v>1547.6123598418262</v>
      </c>
      <c r="CC31" s="17">
        <f ca="1"/>
        <v>17506.445078794808</v>
      </c>
      <c r="CD31" s="17">
        <f ca="1"/>
        <v>-49091.626645524731</v>
      </c>
      <c r="CE31" s="17">
        <f ca="1"/>
        <v>-60076.738505984424</v>
      </c>
      <c r="CF31" s="17">
        <f ca="1"/>
        <v>-24668.246290543328</v>
      </c>
      <c r="CG31" s="17">
        <f ca="1"/>
        <v>-28579.945922372244</v>
      </c>
      <c r="CH31" s="17">
        <f ca="1"/>
        <v>-4901.3923643051039</v>
      </c>
      <c r="CI31" s="17">
        <f ca="1"/>
        <v>7882.8637916407906</v>
      </c>
      <c r="CJ31" s="17">
        <f ca="1"/>
        <v>6283.9620797147181</v>
      </c>
      <c r="CK31" s="17">
        <f ca="1"/>
        <v>-2488.7365432812026</v>
      </c>
      <c r="CL31" s="17">
        <f ca="1"/>
        <v>13956.967000456512</v>
      </c>
      <c r="CM31" s="17">
        <f ca="1"/>
        <v>-39133.44699773578</v>
      </c>
      <c r="CN31" s="17">
        <f ca="1"/>
        <v>-47891.322577763087</v>
      </c>
      <c r="CO31" s="17">
        <f ca="1"/>
        <v>-19664.760849826314</v>
      </c>
      <c r="CP31" s="17">
        <f ca="1"/>
        <v>-22782.700150982469</v>
      </c>
      <c r="CQ31" s="17">
        <f ca="1"/>
        <v>-3906.9996046750803</v>
      </c>
      <c r="CR31" s="17">
        <f ca="1"/>
        <v>6283.9620797152602</v>
      </c>
      <c r="CS31" s="17">
        <f ca="1"/>
        <v>5009.5973019308421</v>
      </c>
      <c r="CT31" s="17">
        <f ca="1"/>
        <v>-1983.7749650714022</v>
      </c>
      <c r="CU31" s="17">
        <f ca="1"/>
        <v>-5526.0614837488465</v>
      </c>
      <c r="CV31" s="17">
        <f ca="1"/>
        <v>15499.516681809393</v>
      </c>
      <c r="CW31" s="17">
        <f ca="1"/>
        <v>18967.051866485999</v>
      </c>
      <c r="CX31" s="17">
        <f ca="1"/>
        <v>7788.1090825268284</v>
      </c>
      <c r="CY31" s="17">
        <f ca="1"/>
        <v>9023.3368526285121</v>
      </c>
      <c r="CZ31" s="17">
        <f ca="1"/>
        <v>1547.6123598414633</v>
      </c>
      <c r="DA31" s="17">
        <f ca="1"/>
        <v>-2488.7365432809988</v>
      </c>
      <c r="DB31" s="17">
        <f ca="1"/>
        <v>-1983.7749650727073</v>
      </c>
      <c r="DC31" s="17">
        <f ca="1"/>
        <v>785.85229464042004</v>
      </c>
      <c r="DD31" s="17">
        <f t="shared" ca="1" si="2"/>
        <v>3.5871723090953385</v>
      </c>
    </row>
    <row r="32" spans="1:111" x14ac:dyDescent="0.2">
      <c r="A32" s="2">
        <f t="shared" si="1"/>
        <v>9</v>
      </c>
      <c r="B32" s="2" t="str">
        <v>Train</v>
      </c>
      <c r="C32" s="17">
        <f ca="1"/>
        <v>-0.96786177092448789</v>
      </c>
      <c r="D32" s="17">
        <f ca="1"/>
        <v>-4.0452365307623239</v>
      </c>
      <c r="E32" s="17">
        <f ca="1"/>
        <v>269.54331733387812</v>
      </c>
      <c r="F32" s="17">
        <f ca="1"/>
        <v>-10.828792896701852</v>
      </c>
      <c r="G32" s="17">
        <f ca="1"/>
        <v>258.71452443717629</v>
      </c>
      <c r="H32" s="17" cm="1">
        <f t="array" aca="1" ref="H32:P32" ca="1">TIM_ENCODE9(C32,D32)</f>
        <v>1</v>
      </c>
      <c r="I32" s="17">
        <f ca="1"/>
        <v>-0.96786177092448789</v>
      </c>
      <c r="J32" s="17">
        <f ca="1"/>
        <v>-4.0452365307623239</v>
      </c>
      <c r="K32" s="17">
        <f ca="1"/>
        <v>0.9367564076170859</v>
      </c>
      <c r="L32" s="17">
        <f ca="1"/>
        <v>3.9152297924720543</v>
      </c>
      <c r="M32" s="17">
        <f ca="1"/>
        <v>16.363938589814001</v>
      </c>
      <c r="N32" s="17">
        <f ca="1"/>
        <v>-0.90665071560113419</v>
      </c>
      <c r="O32" s="17">
        <f ca="1"/>
        <v>-3.7894012405183179</v>
      </c>
      <c r="P32" s="17">
        <f ca="1"/>
        <v>-15.838030582836947</v>
      </c>
      <c r="Q32" s="18">
        <f t="shared" ca="1" si="0"/>
        <v>40.553262530565689</v>
      </c>
      <c r="R32" s="17" cm="1">
        <f t="array" aca="1" ref="R32:DC32" ca="1">TIM_RLS9(A32,_xlfn.ANCHORARRAY(R31),_xlfn.ANCHORARRAY(H32),G32)</f>
        <v>9.3071636487024083</v>
      </c>
      <c r="S32" s="17">
        <f ca="1"/>
        <v>-53.476989341276465</v>
      </c>
      <c r="T32" s="17">
        <f ca="1"/>
        <v>-24.537328058544361</v>
      </c>
      <c r="U32" s="17">
        <f ca="1"/>
        <v>15.876547795606085</v>
      </c>
      <c r="V32" s="17">
        <f ca="1"/>
        <v>15.929398469404905</v>
      </c>
      <c r="W32" s="17">
        <f ca="1"/>
        <v>7.3206449350411704</v>
      </c>
      <c r="X32" s="17">
        <f ca="1"/>
        <v>0.75477212971620089</v>
      </c>
      <c r="Y32" s="17">
        <f ca="1"/>
        <v>3.5241041575317067</v>
      </c>
      <c r="Z32" s="17">
        <f ca="1"/>
        <v>5.3419545982188161</v>
      </c>
      <c r="AA32" s="17">
        <f ca="1"/>
        <v>5.3689914912829408</v>
      </c>
      <c r="AB32" s="17">
        <f ca="1"/>
        <v>9.0418942658725427</v>
      </c>
      <c r="AC32" s="17">
        <f ca="1"/>
        <v>6.0339220742462203</v>
      </c>
      <c r="AD32" s="17">
        <f ca="1"/>
        <v>2.2556511751899961</v>
      </c>
      <c r="AE32" s="17">
        <f ca="1"/>
        <v>4.2267325501234154</v>
      </c>
      <c r="AF32" s="17">
        <f ca="1"/>
        <v>1.49818971568493</v>
      </c>
      <c r="AG32" s="17">
        <f ca="1"/>
        <v>-0.83872007056561415</v>
      </c>
      <c r="AH32" s="17">
        <f ca="1"/>
        <v>0.2992934122285078</v>
      </c>
      <c r="AI32" s="17">
        <f ca="1"/>
        <v>0.93701023965058994</v>
      </c>
      <c r="AJ32" s="17">
        <f ca="1"/>
        <v>9.0418941477691988</v>
      </c>
      <c r="AK32" s="17">
        <f ca="1"/>
        <v>18.697260020999238</v>
      </c>
      <c r="AL32" s="17">
        <f ca="1"/>
        <v>12.980510292283725</v>
      </c>
      <c r="AM32" s="17">
        <f ca="1"/>
        <v>5.1240311376459431</v>
      </c>
      <c r="AN32" s="17">
        <f ca="1"/>
        <v>9.1440514878777321</v>
      </c>
      <c r="AO32" s="17">
        <f ca="1"/>
        <v>3.2213202137354529</v>
      </c>
      <c r="AP32" s="17">
        <f ca="1"/>
        <v>-1.7969701296606218</v>
      </c>
      <c r="AQ32" s="17">
        <f ca="1"/>
        <v>0.57564374969661003</v>
      </c>
      <c r="AR32" s="17">
        <f ca="1"/>
        <v>2.000459299177237</v>
      </c>
      <c r="AS32" s="17">
        <f ca="1"/>
        <v>6.0339219653687906</v>
      </c>
      <c r="AT32" s="17">
        <f ca="1"/>
        <v>12.980510234541725</v>
      </c>
      <c r="AU32" s="17">
        <f ca="1"/>
        <v>9.3263143224176019</v>
      </c>
      <c r="AV32" s="17">
        <f ca="1"/>
        <v>3.6227501387475058</v>
      </c>
      <c r="AW32" s="17">
        <f ca="1"/>
        <v>6.4395582267898135</v>
      </c>
      <c r="AX32" s="17">
        <f ca="1"/>
        <v>2.2896172989348997</v>
      </c>
      <c r="AY32" s="17">
        <f ca="1"/>
        <v>-1.2557241742979386</v>
      </c>
      <c r="AZ32" s="17">
        <f ca="1"/>
        <v>0.37553826197836315</v>
      </c>
      <c r="BA32" s="17">
        <f ca="1"/>
        <v>1.3969611177381012</v>
      </c>
      <c r="BB32" s="17">
        <f ca="1"/>
        <v>2.2556511251241318</v>
      </c>
      <c r="BC32" s="17">
        <f ca="1"/>
        <v>5.1240311019937508</v>
      </c>
      <c r="BD32" s="17">
        <f ca="1"/>
        <v>3.6227501303656027</v>
      </c>
      <c r="BE32" s="17">
        <f ca="1"/>
        <v>1.5386048893124098</v>
      </c>
      <c r="BF32" s="17">
        <f ca="1"/>
        <v>2.6337078627257142</v>
      </c>
      <c r="BG32" s="17">
        <f ca="1"/>
        <v>0.89544357963677612</v>
      </c>
      <c r="BH32" s="17">
        <f ca="1"/>
        <v>-0.51399667328587384</v>
      </c>
      <c r="BI32" s="17">
        <f ca="1"/>
        <v>0.15957229576815735</v>
      </c>
      <c r="BJ32" s="17">
        <f ca="1"/>
        <v>0.57785813769714878</v>
      </c>
      <c r="BK32" s="17">
        <f ca="1"/>
        <v>4.2267324688436929</v>
      </c>
      <c r="BL32" s="17">
        <f ca="1"/>
        <v>9.1440514339483343</v>
      </c>
      <c r="BM32" s="17">
        <f ca="1"/>
        <v>6.439558216923615</v>
      </c>
      <c r="BN32" s="17">
        <f ca="1"/>
        <v>2.6337078643409768</v>
      </c>
      <c r="BO32" s="17">
        <f ca="1"/>
        <v>4.6098967062134761</v>
      </c>
      <c r="BP32" s="17">
        <f ca="1"/>
        <v>1.6028418639107258</v>
      </c>
      <c r="BQ32" s="17">
        <f ca="1"/>
        <v>-0.89656987600756111</v>
      </c>
      <c r="BR32" s="17">
        <f ca="1"/>
        <v>0.29119015398828196</v>
      </c>
      <c r="BS32" s="17">
        <f ca="1"/>
        <v>1.0142270828673645</v>
      </c>
      <c r="BT32" s="17">
        <f ca="1"/>
        <v>1.4981896843855793</v>
      </c>
      <c r="BU32" s="17">
        <f ca="1"/>
        <v>3.2213201907325129</v>
      </c>
      <c r="BV32" s="17">
        <f ca="1"/>
        <v>2.2896172929758905</v>
      </c>
      <c r="BW32" s="17">
        <f ca="1"/>
        <v>0.89544357930753904</v>
      </c>
      <c r="BX32" s="17">
        <f ca="1"/>
        <v>1.6028418623027392</v>
      </c>
      <c r="BY32" s="17">
        <f ca="1"/>
        <v>0.57767373125943777</v>
      </c>
      <c r="BZ32" s="17">
        <f ca="1"/>
        <v>-0.30830978495578165</v>
      </c>
      <c r="CA32" s="17">
        <f ca="1"/>
        <v>0.10570869757248147</v>
      </c>
      <c r="CB32" s="17">
        <f ca="1"/>
        <v>0.35440141949493409</v>
      </c>
      <c r="CC32" s="17">
        <f ca="1"/>
        <v>-0.83872005773082492</v>
      </c>
      <c r="CD32" s="17">
        <f ca="1"/>
        <v>-1.796970126182714</v>
      </c>
      <c r="CE32" s="17">
        <f ca="1"/>
        <v>-1.2557241773320129</v>
      </c>
      <c r="CF32" s="17">
        <f ca="1"/>
        <v>-0.51399667567602592</v>
      </c>
      <c r="CG32" s="17">
        <f ca="1"/>
        <v>-0.89656987949638278</v>
      </c>
      <c r="CH32" s="17">
        <f ca="1"/>
        <v>-0.30830978653830243</v>
      </c>
      <c r="CI32" s="17">
        <f ca="1"/>
        <v>0.17718443717876653</v>
      </c>
      <c r="CJ32" s="17">
        <f ca="1"/>
        <v>-5.3126730397707433E-2</v>
      </c>
      <c r="CK32" s="17">
        <f ca="1"/>
        <v>-0.19534482997096347</v>
      </c>
      <c r="CL32" s="17">
        <f ca="1"/>
        <v>0.2992934069588955</v>
      </c>
      <c r="CM32" s="17">
        <f ca="1"/>
        <v>0.57564374916546512</v>
      </c>
      <c r="CN32" s="17">
        <f ca="1"/>
        <v>0.37553826405201107</v>
      </c>
      <c r="CO32" s="17">
        <f ca="1"/>
        <v>0.15957229712148546</v>
      </c>
      <c r="CP32" s="17">
        <f ca="1"/>
        <v>0.29119015598917031</v>
      </c>
      <c r="CQ32" s="17">
        <f ca="1"/>
        <v>0.10570869843195396</v>
      </c>
      <c r="CR32" s="17">
        <f ca="1"/>
        <v>-5.3126730488656904E-2</v>
      </c>
      <c r="CS32" s="17">
        <f ca="1"/>
        <v>3.0249150834606553E-2</v>
      </c>
      <c r="CT32" s="17">
        <f ca="1"/>
        <v>7.032932903962319E-2</v>
      </c>
      <c r="CU32" s="17">
        <f ca="1"/>
        <v>0.9370102198126915</v>
      </c>
      <c r="CV32" s="17">
        <f ca="1"/>
        <v>2.0004592821387632</v>
      </c>
      <c r="CW32" s="17">
        <f ca="1"/>
        <v>1.3969611116845044</v>
      </c>
      <c r="CX32" s="17">
        <f ca="1"/>
        <v>0.57785813641385175</v>
      </c>
      <c r="CY32" s="17">
        <f ca="1"/>
        <v>1.0142270801570703</v>
      </c>
      <c r="CZ32" s="17">
        <f ca="1"/>
        <v>0.35440141884714649</v>
      </c>
      <c r="DA32" s="17">
        <f ca="1"/>
        <v>-0.19534482868448322</v>
      </c>
      <c r="DB32" s="17">
        <f ca="1"/>
        <v>7.0329328397747304E-2</v>
      </c>
      <c r="DC32" s="17">
        <f ca="1"/>
        <v>0.22708778106721184</v>
      </c>
      <c r="DD32" s="17">
        <f t="shared" ca="1" si="2"/>
        <v>43.616715153809423</v>
      </c>
    </row>
    <row r="33" spans="1:108" x14ac:dyDescent="0.2">
      <c r="A33" s="2">
        <f t="shared" si="1"/>
        <v>10</v>
      </c>
      <c r="B33" s="2" t="str">
        <v>Train</v>
      </c>
      <c r="C33" s="17">
        <f ca="1"/>
        <v>-3.038177436053433</v>
      </c>
      <c r="D33" s="17">
        <f ca="1"/>
        <v>4.6260684830426193</v>
      </c>
      <c r="E33" s="17">
        <f ca="1"/>
        <v>137.26270237390588</v>
      </c>
      <c r="F33" s="17">
        <f ca="1"/>
        <v>-4.0481141605251594</v>
      </c>
      <c r="G33" s="17">
        <f ca="1"/>
        <v>133.21458821338072</v>
      </c>
      <c r="H33" s="17" cm="1">
        <f t="array" aca="1" ref="H33:P33" ca="1">TIM_ENCODE9(C33,D33)</f>
        <v>1</v>
      </c>
      <c r="I33" s="17">
        <f ca="1"/>
        <v>-3.038177436053433</v>
      </c>
      <c r="J33" s="17">
        <f ca="1"/>
        <v>4.6260684830426193</v>
      </c>
      <c r="K33" s="17">
        <f ca="1"/>
        <v>9.2305221329442126</v>
      </c>
      <c r="L33" s="17">
        <f ca="1"/>
        <v>-14.05481688281802</v>
      </c>
      <c r="M33" s="17">
        <f ca="1"/>
        <v>21.400509609800242</v>
      </c>
      <c r="N33" s="17">
        <f ca="1"/>
        <v>-28.043964067302912</v>
      </c>
      <c r="O33" s="17">
        <f ca="1"/>
        <v>42.701027521240555</v>
      </c>
      <c r="P33" s="17">
        <f ca="1"/>
        <v>-65.018545416539752</v>
      </c>
      <c r="Q33" s="18">
        <f t="shared" ca="1" si="0"/>
        <v>6.1857958470637504</v>
      </c>
      <c r="R33" s="17" cm="1">
        <f t="array" aca="1" ref="R33:DC33" ca="1">TIM_RLS9(A33,_xlfn.ANCHORARRAY(R32),_xlfn.ANCHORARRAY(H33),G33)</f>
        <v>-19.972803829377064</v>
      </c>
      <c r="S33" s="17">
        <f ca="1"/>
        <v>-117.14864518510528</v>
      </c>
      <c r="T33" s="17">
        <f ca="1"/>
        <v>-68.346000549253631</v>
      </c>
      <c r="U33" s="17">
        <f ca="1"/>
        <v>-3.248457369351458</v>
      </c>
      <c r="V33" s="17">
        <f ca="1"/>
        <v>-16.790596330591089</v>
      </c>
      <c r="W33" s="17">
        <f ca="1"/>
        <v>-3.6351294660283413</v>
      </c>
      <c r="X33" s="17">
        <f ca="1"/>
        <v>7.1507731734789601</v>
      </c>
      <c r="Y33" s="17">
        <f ca="1"/>
        <v>1.3732274461489764</v>
      </c>
      <c r="Z33" s="17">
        <f ca="1"/>
        <v>-1.937511009086645</v>
      </c>
      <c r="AA33" s="17">
        <f ca="1"/>
        <v>1.8967453042515694</v>
      </c>
      <c r="AB33" s="17">
        <f ca="1"/>
        <v>1.4912142229932552</v>
      </c>
      <c r="AC33" s="17">
        <f ca="1"/>
        <v>0.838749032804051</v>
      </c>
      <c r="AD33" s="17">
        <f ca="1"/>
        <v>-1.2340658057728771E-2</v>
      </c>
      <c r="AE33" s="17">
        <f ca="1"/>
        <v>0.34654112810002413</v>
      </c>
      <c r="AF33" s="17">
        <f ca="1"/>
        <v>0.19896879259284339</v>
      </c>
      <c r="AG33" s="17">
        <f ca="1"/>
        <v>-8.0232532053961081E-2</v>
      </c>
      <c r="AH33" s="17">
        <f ca="1"/>
        <v>4.4225727768285594E-2</v>
      </c>
      <c r="AI33" s="17">
        <f ca="1"/>
        <v>7.3754599174846391E-2</v>
      </c>
      <c r="AJ33" s="17">
        <f ca="1"/>
        <v>1.4912141686598215</v>
      </c>
      <c r="AK33" s="17">
        <f ca="1"/>
        <v>2.2776959816265112</v>
      </c>
      <c r="AL33" s="17">
        <f ca="1"/>
        <v>1.6831866121434871</v>
      </c>
      <c r="AM33" s="17">
        <f ca="1"/>
        <v>0.1920995850827758</v>
      </c>
      <c r="AN33" s="17">
        <f ca="1"/>
        <v>0.7062616229739902</v>
      </c>
      <c r="AO33" s="17">
        <f ca="1"/>
        <v>0.39605930652467336</v>
      </c>
      <c r="AP33" s="17">
        <f ca="1"/>
        <v>-0.14757767216891238</v>
      </c>
      <c r="AQ33" s="17">
        <f ca="1"/>
        <v>2.0978453910603823E-2</v>
      </c>
      <c r="AR33" s="17">
        <f ca="1"/>
        <v>0.12324013604923145</v>
      </c>
      <c r="AS33" s="17">
        <f ca="1"/>
        <v>0.83874898136010589</v>
      </c>
      <c r="AT33" s="17">
        <f ca="1"/>
        <v>1.6831865838827351</v>
      </c>
      <c r="AU33" s="17">
        <f ca="1"/>
        <v>1.5532990526605381</v>
      </c>
      <c r="AV33" s="17">
        <f ca="1"/>
        <v>0.22938190810526526</v>
      </c>
      <c r="AW33" s="17">
        <f ca="1"/>
        <v>0.63401778908465811</v>
      </c>
      <c r="AX33" s="17">
        <f ca="1"/>
        <v>0.34572361273359631</v>
      </c>
      <c r="AY33" s="17">
        <f ca="1"/>
        <v>-0.12087550386079693</v>
      </c>
      <c r="AZ33" s="17">
        <f ca="1"/>
        <v>-6.0938781477153925E-3</v>
      </c>
      <c r="BA33" s="17">
        <f ca="1"/>
        <v>0.10535846627778378</v>
      </c>
      <c r="BB33" s="17">
        <f ca="1"/>
        <v>-1.2340678852245546E-2</v>
      </c>
      <c r="BC33" s="17">
        <f ca="1"/>
        <v>0.19209957143044765</v>
      </c>
      <c r="BD33" s="17">
        <f ca="1"/>
        <v>0.22938190600489916</v>
      </c>
      <c r="BE33" s="17">
        <f ca="1"/>
        <v>5.7204489622165955E-2</v>
      </c>
      <c r="BF33" s="17">
        <f ca="1"/>
        <v>9.9255560386995789E-2</v>
      </c>
      <c r="BG33" s="17">
        <f ca="1"/>
        <v>4.6822184030401504E-2</v>
      </c>
      <c r="BH33" s="17">
        <f ca="1"/>
        <v>-1.8569958674550802E-2</v>
      </c>
      <c r="BI33" s="17">
        <f ca="1"/>
        <v>-7.0320826816331616E-3</v>
      </c>
      <c r="BJ33" s="17">
        <f ca="1"/>
        <v>1.3999294782196414E-2</v>
      </c>
      <c r="BK33" s="17">
        <f ca="1"/>
        <v>0.34654109673823408</v>
      </c>
      <c r="BL33" s="17">
        <f ca="1"/>
        <v>0.70626160633310064</v>
      </c>
      <c r="BM33" s="17">
        <f ca="1"/>
        <v>0.63401778972444944</v>
      </c>
      <c r="BN33" s="17">
        <f ca="1"/>
        <v>9.9255561897147793E-2</v>
      </c>
      <c r="BO33" s="17">
        <f ca="1"/>
        <v>0.27383167312751855</v>
      </c>
      <c r="BP33" s="17">
        <f ca="1"/>
        <v>0.15097884939594963</v>
      </c>
      <c r="BQ33" s="17">
        <f ca="1"/>
        <v>-4.8969606828884737E-2</v>
      </c>
      <c r="BR33" s="17">
        <f ca="1"/>
        <v>6.1552298397627991E-3</v>
      </c>
      <c r="BS33" s="17">
        <f ca="1"/>
        <v>4.9549779568452856E-2</v>
      </c>
      <c r="BT33" s="17">
        <f ca="1"/>
        <v>0.19896877785386513</v>
      </c>
      <c r="BU33" s="17">
        <f ca="1"/>
        <v>0.39605929567262033</v>
      </c>
      <c r="BV33" s="17">
        <f ca="1"/>
        <v>0.34572361006214636</v>
      </c>
      <c r="BW33" s="17">
        <f ca="1"/>
        <v>4.6822183565471853E-2</v>
      </c>
      <c r="BX33" s="17">
        <f ca="1"/>
        <v>0.15097884761602609</v>
      </c>
      <c r="BY33" s="17">
        <f ca="1"/>
        <v>9.1540290667248447E-2</v>
      </c>
      <c r="BZ33" s="17">
        <f ca="1"/>
        <v>-2.4504197938741368E-2</v>
      </c>
      <c r="CA33" s="17">
        <f ca="1"/>
        <v>1.0269247032057838E-2</v>
      </c>
      <c r="CB33" s="17">
        <f ca="1"/>
        <v>3.1394433418754197E-2</v>
      </c>
      <c r="CC33" s="17">
        <f ca="1"/>
        <v>-8.0232526859065678E-2</v>
      </c>
      <c r="CD33" s="17">
        <f ca="1"/>
        <v>-0.14757767137448674</v>
      </c>
      <c r="CE33" s="17">
        <f ca="1"/>
        <v>-0.12087550577973927</v>
      </c>
      <c r="CF33" s="17">
        <f ca="1"/>
        <v>-1.8569959660788671E-2</v>
      </c>
      <c r="CG33" s="17">
        <f ca="1"/>
        <v>-4.8969607950973493E-2</v>
      </c>
      <c r="CH33" s="17">
        <f ca="1"/>
        <v>-2.4504198762408613E-2</v>
      </c>
      <c r="CI33" s="17">
        <f ca="1"/>
        <v>1.1498218721266273E-2</v>
      </c>
      <c r="CJ33" s="17">
        <f ca="1"/>
        <v>2.5909946052008886E-3</v>
      </c>
      <c r="CK33" s="17">
        <f ca="1"/>
        <v>-6.7727633643135943E-3</v>
      </c>
      <c r="CL33" s="17">
        <f ca="1"/>
        <v>4.4225724063944205E-2</v>
      </c>
      <c r="CM33" s="17">
        <f ca="1"/>
        <v>2.097845209879412E-2</v>
      </c>
      <c r="CN33" s="17">
        <f ca="1"/>
        <v>-6.093877951115434E-3</v>
      </c>
      <c r="CO33" s="17">
        <f ca="1"/>
        <v>-7.0320824561493911E-3</v>
      </c>
      <c r="CP33" s="17">
        <f ca="1"/>
        <v>6.1552299229010177E-3</v>
      </c>
      <c r="CQ33" s="17">
        <f ca="1"/>
        <v>1.0269247260704356E-2</v>
      </c>
      <c r="CR33" s="17">
        <f ca="1"/>
        <v>2.5909947335479439E-3</v>
      </c>
      <c r="CS33" s="17">
        <f ca="1"/>
        <v>1.1512137457029004E-2</v>
      </c>
      <c r="CT33" s="17">
        <f ca="1"/>
        <v>6.9154453165922308E-3</v>
      </c>
      <c r="CU33" s="17">
        <f ca="1"/>
        <v>7.3754592308480138E-2</v>
      </c>
      <c r="CV33" s="17">
        <f ca="1"/>
        <v>0.12324013136418888</v>
      </c>
      <c r="CW33" s="17">
        <f ca="1"/>
        <v>0.10535846535330906</v>
      </c>
      <c r="CX33" s="17">
        <f ca="1"/>
        <v>1.3999294694284958E-2</v>
      </c>
      <c r="CY33" s="17">
        <f ca="1"/>
        <v>4.954977894329049E-2</v>
      </c>
      <c r="CZ33" s="17">
        <f ca="1"/>
        <v>3.1394433507392239E-2</v>
      </c>
      <c r="DA33" s="17">
        <f ca="1"/>
        <v>-6.7727630119733817E-3</v>
      </c>
      <c r="DB33" s="17">
        <f ca="1"/>
        <v>6.91544523844069E-3</v>
      </c>
      <c r="DC33" s="17">
        <f ca="1"/>
        <v>1.2468698929904598E-2</v>
      </c>
      <c r="DD33" s="17">
        <f t="shared" ca="1" si="2"/>
        <v>213.6266741498732</v>
      </c>
    </row>
    <row r="34" spans="1:108" x14ac:dyDescent="0.2">
      <c r="A34" s="2">
        <f t="shared" si="1"/>
        <v>11</v>
      </c>
      <c r="B34" s="2" t="str">
        <v>Train</v>
      </c>
      <c r="C34" s="17">
        <f ca="1"/>
        <v>-4.3431382511508465</v>
      </c>
      <c r="D34" s="17">
        <f ca="1"/>
        <v>-3.8046378117773427</v>
      </c>
      <c r="E34" s="17">
        <f ca="1"/>
        <v>26.279327366913719</v>
      </c>
      <c r="F34" s="17">
        <f ca="1"/>
        <v>27.308823038375422</v>
      </c>
      <c r="G34" s="17">
        <f ca="1"/>
        <v>53.588150405289142</v>
      </c>
      <c r="H34" s="17" cm="1">
        <f t="array" aca="1" ref="H34:P34" ca="1">TIM_ENCODE9(C34,D34)</f>
        <v>1</v>
      </c>
      <c r="I34" s="17">
        <f ca="1"/>
        <v>-4.3431382511508465</v>
      </c>
      <c r="J34" s="17">
        <f ca="1"/>
        <v>-3.8046378117773427</v>
      </c>
      <c r="K34" s="17">
        <f ca="1"/>
        <v>18.862849868609633</v>
      </c>
      <c r="L34" s="17">
        <f ca="1"/>
        <v>16.524068012105033</v>
      </c>
      <c r="M34" s="17">
        <f ca="1"/>
        <v>14.475268878805887</v>
      </c>
      <c r="N34" s="17">
        <f ca="1"/>
        <v>-81.923964790074223</v>
      </c>
      <c r="O34" s="17">
        <f ca="1"/>
        <v>-71.766311847991489</v>
      </c>
      <c r="P34" s="17">
        <f ca="1"/>
        <v>-62.868093963235275</v>
      </c>
      <c r="Q34" s="18">
        <f t="shared" ca="1" si="0"/>
        <v>5.2600818187449274</v>
      </c>
      <c r="R34" s="17" cm="1">
        <f t="array" aca="1" ref="R34:DC34" ca="1">TIM_RLS9(A34,_xlfn.ANCHORARRAY(R33),_xlfn.ANCHORARRAY(H34),G34)</f>
        <v>-20.621169242788547</v>
      </c>
      <c r="S34" s="17">
        <f ca="1"/>
        <v>-107.90062593136251</v>
      </c>
      <c r="T34" s="17">
        <f ca="1"/>
        <v>-56.970269388511028</v>
      </c>
      <c r="U34" s="17">
        <f ca="1"/>
        <v>-0.36599948373027757</v>
      </c>
      <c r="V34" s="17">
        <f ca="1"/>
        <v>-12.804553216630755</v>
      </c>
      <c r="W34" s="17">
        <f ca="1"/>
        <v>-2.4474875368205904</v>
      </c>
      <c r="X34" s="17">
        <f ca="1"/>
        <v>5.9300771812052799</v>
      </c>
      <c r="Y34" s="17">
        <f ca="1"/>
        <v>-3.4807572138607412E-2</v>
      </c>
      <c r="Z34" s="17">
        <f ca="1"/>
        <v>-1.9889643516837336</v>
      </c>
      <c r="AA34" s="17">
        <f ca="1"/>
        <v>1.8951532754188167</v>
      </c>
      <c r="AB34" s="17">
        <f ca="1"/>
        <v>1.5139222561160024</v>
      </c>
      <c r="AC34" s="17">
        <f ca="1"/>
        <v>0.8666815531790375</v>
      </c>
      <c r="AD34" s="17">
        <f ca="1"/>
        <v>-5.262931516277874E-3</v>
      </c>
      <c r="AE34" s="17">
        <f ca="1"/>
        <v>0.35632865113737378</v>
      </c>
      <c r="AF34" s="17">
        <f ca="1"/>
        <v>0.20188498610203107</v>
      </c>
      <c r="AG34" s="17">
        <f ca="1"/>
        <v>-8.3229887982713358E-2</v>
      </c>
      <c r="AH34" s="17">
        <f ca="1"/>
        <v>4.0768370524691247E-2</v>
      </c>
      <c r="AI34" s="17">
        <f ca="1"/>
        <v>7.3628258192592957E-2</v>
      </c>
      <c r="AJ34" s="17">
        <f ca="1"/>
        <v>1.5139222172282072</v>
      </c>
      <c r="AK34" s="17">
        <f ca="1"/>
        <v>1.9537978785046592</v>
      </c>
      <c r="AL34" s="17">
        <f ca="1"/>
        <v>1.2847685582342865</v>
      </c>
      <c r="AM34" s="17">
        <f ca="1"/>
        <v>9.1145786539355872E-2</v>
      </c>
      <c r="AN34" s="17">
        <f ca="1"/>
        <v>0.56665639477466412</v>
      </c>
      <c r="AO34" s="17">
        <f ca="1"/>
        <v>0.35446391423083501</v>
      </c>
      <c r="AP34" s="17">
        <f ca="1"/>
        <v>-0.10482461229551518</v>
      </c>
      <c r="AQ34" s="17">
        <f ca="1"/>
        <v>7.0292784524867286E-2</v>
      </c>
      <c r="AR34" s="17">
        <f ca="1"/>
        <v>0.12504221218137551</v>
      </c>
      <c r="AS34" s="17">
        <f ca="1"/>
        <v>0.86668152005962229</v>
      </c>
      <c r="AT34" s="17">
        <f ca="1"/>
        <v>1.2847685395974697</v>
      </c>
      <c r="AU34" s="17">
        <f ca="1"/>
        <v>1.0632160904064261</v>
      </c>
      <c r="AV34" s="17">
        <f ca="1"/>
        <v>0.10520144952534455</v>
      </c>
      <c r="AW34" s="17">
        <f ca="1"/>
        <v>0.46229328234912875</v>
      </c>
      <c r="AX34" s="17">
        <f ca="1"/>
        <v>0.29455827805192064</v>
      </c>
      <c r="AY34" s="17">
        <f ca="1"/>
        <v>-6.8286154501249585E-2</v>
      </c>
      <c r="AZ34" s="17">
        <f ca="1"/>
        <v>5.4566307784834719E-2</v>
      </c>
      <c r="BA34" s="17">
        <f ca="1"/>
        <v>0.10757514998572103</v>
      </c>
      <c r="BB34" s="17">
        <f ca="1"/>
        <v>-5.2629477330632312E-3</v>
      </c>
      <c r="BC34" s="17">
        <f ca="1"/>
        <v>9.1145776259284092E-2</v>
      </c>
      <c r="BD34" s="17">
        <f ca="1"/>
        <v>0.10520144857347238</v>
      </c>
      <c r="BE34" s="17">
        <f ca="1"/>
        <v>2.5738824952715358E-2</v>
      </c>
      <c r="BF34" s="17">
        <f ca="1"/>
        <v>5.5742870820066771E-2</v>
      </c>
      <c r="BG34" s="17">
        <f ca="1"/>
        <v>3.3857573638359208E-2</v>
      </c>
      <c r="BH34" s="17">
        <f ca="1"/>
        <v>-5.2445220393887177E-3</v>
      </c>
      <c r="BI34" s="17">
        <f ca="1"/>
        <v>8.3383958233381062E-3</v>
      </c>
      <c r="BJ34" s="17">
        <f ca="1"/>
        <v>1.4560972738855739E-2</v>
      </c>
      <c r="BK34" s="17">
        <f ca="1"/>
        <v>0.35632862616956162</v>
      </c>
      <c r="BL34" s="17">
        <f ca="1"/>
        <v>0.56665638188991385</v>
      </c>
      <c r="BM34" s="17">
        <f ca="1"/>
        <v>0.4622932834611736</v>
      </c>
      <c r="BN34" s="17">
        <f ca="1"/>
        <v>5.5742872047450535E-2</v>
      </c>
      <c r="BO34" s="17">
        <f ca="1"/>
        <v>0.21365960349092319</v>
      </c>
      <c r="BP34" s="17">
        <f ca="1"/>
        <v>0.13305057497564804</v>
      </c>
      <c r="BQ34" s="17">
        <f ca="1"/>
        <v>-3.0542359303408418E-2</v>
      </c>
      <c r="BR34" s="17">
        <f ca="1"/>
        <v>2.7410489217060765E-2</v>
      </c>
      <c r="BS34" s="17">
        <f ca="1"/>
        <v>5.0326502990006933E-2</v>
      </c>
      <c r="BT34" s="17">
        <f ca="1"/>
        <v>0.20188497318935672</v>
      </c>
      <c r="BU34" s="17">
        <f ca="1"/>
        <v>0.35446390562164426</v>
      </c>
      <c r="BV34" s="17">
        <f ca="1"/>
        <v>0.29455827690343561</v>
      </c>
      <c r="BW34" s="17">
        <f ca="1"/>
        <v>3.3857573439424124E-2</v>
      </c>
      <c r="BX34" s="17">
        <f ca="1"/>
        <v>0.13305057368006576</v>
      </c>
      <c r="BY34" s="17">
        <f ca="1"/>
        <v>8.6198559579262826E-2</v>
      </c>
      <c r="BZ34" s="17">
        <f ca="1"/>
        <v>-1.9013797766074488E-2</v>
      </c>
      <c r="CA34" s="17">
        <f ca="1"/>
        <v>1.6602253607991349E-2</v>
      </c>
      <c r="CB34" s="17">
        <f ca="1"/>
        <v>3.1625858236916493E-2</v>
      </c>
      <c r="CC34" s="17">
        <f ca="1"/>
        <v>-8.322988479261087E-2</v>
      </c>
      <c r="CD34" s="17">
        <f ca="1"/>
        <v>-0.10482461198548546</v>
      </c>
      <c r="CE34" s="17">
        <f ca="1"/>
        <v>-6.828615574571871E-2</v>
      </c>
      <c r="CF34" s="17">
        <f ca="1"/>
        <v>-5.2445227314826294E-3</v>
      </c>
      <c r="CG34" s="17">
        <f ca="1"/>
        <v>-3.0542360138486411E-2</v>
      </c>
      <c r="CH34" s="17">
        <f ca="1"/>
        <v>-1.9013798355900953E-2</v>
      </c>
      <c r="CI34" s="17">
        <f ca="1"/>
        <v>5.8550115205706823E-3</v>
      </c>
      <c r="CJ34" s="17">
        <f ca="1"/>
        <v>-3.9182701455324079E-3</v>
      </c>
      <c r="CK34" s="17">
        <f ca="1"/>
        <v>-7.0106291225828605E-3</v>
      </c>
      <c r="CL34" s="17">
        <f ca="1"/>
        <v>4.0768364525216781E-2</v>
      </c>
      <c r="CM34" s="17">
        <f ca="1"/>
        <v>7.0292781907084517E-2</v>
      </c>
      <c r="CN34" s="17">
        <f ca="1"/>
        <v>5.4566308455298834E-2</v>
      </c>
      <c r="CO34" s="17">
        <f ca="1"/>
        <v>8.3383963110479353E-3</v>
      </c>
      <c r="CP34" s="17">
        <f ca="1"/>
        <v>2.7410489524693778E-2</v>
      </c>
      <c r="CQ34" s="17">
        <f ca="1"/>
        <v>1.6602254074615443E-2</v>
      </c>
      <c r="CR34" s="17">
        <f ca="1"/>
        <v>-3.918269984551157E-3</v>
      </c>
      <c r="CS34" s="17">
        <f ca="1"/>
        <v>4.0039021794918391E-3</v>
      </c>
      <c r="CT34" s="17">
        <f ca="1"/>
        <v>6.6410745318804497E-3</v>
      </c>
      <c r="CU34" s="17">
        <f ca="1"/>
        <v>7.3628251200114944E-2</v>
      </c>
      <c r="CV34" s="17">
        <f ca="1"/>
        <v>0.12504220806939589</v>
      </c>
      <c r="CW34" s="17">
        <f ca="1"/>
        <v>0.10757514981969996</v>
      </c>
      <c r="CX34" s="17">
        <f ca="1"/>
        <v>1.4560972848321006E-2</v>
      </c>
      <c r="CY34" s="17">
        <f ca="1"/>
        <v>5.0326502632741889E-2</v>
      </c>
      <c r="CZ34" s="17">
        <f ca="1"/>
        <v>3.1625858411626621E-2</v>
      </c>
      <c r="DA34" s="17">
        <f ca="1"/>
        <v>-7.0106288485793635E-3</v>
      </c>
      <c r="DB34" s="17">
        <f ca="1"/>
        <v>6.6410743619943749E-3</v>
      </c>
      <c r="DC34" s="17">
        <f ca="1"/>
        <v>1.2458672692061752E-2</v>
      </c>
      <c r="DD34" s="17">
        <f t="shared" ca="1" si="2"/>
        <v>258.64354476084952</v>
      </c>
    </row>
    <row r="35" spans="1:108" x14ac:dyDescent="0.2">
      <c r="A35" s="2">
        <f t="shared" si="1"/>
        <v>12</v>
      </c>
      <c r="B35" s="2" t="str">
        <v>Train</v>
      </c>
      <c r="C35" s="17">
        <f ca="1"/>
        <v>-4.6949512977728336</v>
      </c>
      <c r="D35" s="17">
        <f ca="1"/>
        <v>1.5831254205522622</v>
      </c>
      <c r="E35" s="17">
        <f ca="1"/>
        <v>243.83969465117042</v>
      </c>
      <c r="F35" s="17">
        <f ca="1"/>
        <v>8.5528911176165519</v>
      </c>
      <c r="G35" s="17">
        <f ca="1"/>
        <v>252.39258576878697</v>
      </c>
      <c r="H35" s="17" cm="1">
        <f t="array" aca="1" ref="H35:P35" ca="1">TIM_ENCODE9(C35,D35)</f>
        <v>1</v>
      </c>
      <c r="I35" s="17">
        <f ca="1"/>
        <v>-4.6949512977728336</v>
      </c>
      <c r="J35" s="17">
        <f ca="1"/>
        <v>1.5831254205522622</v>
      </c>
      <c r="K35" s="17">
        <f ca="1"/>
        <v>22.042567688458814</v>
      </c>
      <c r="L35" s="17">
        <f ca="1"/>
        <v>-7.4326967477590067</v>
      </c>
      <c r="M35" s="17">
        <f ca="1"/>
        <v>2.5062860971987773</v>
      </c>
      <c r="N35" s="17">
        <f ca="1"/>
        <v>-103.48878177517524</v>
      </c>
      <c r="O35" s="17">
        <f ca="1"/>
        <v>34.896149241843069</v>
      </c>
      <c r="P35" s="17">
        <f ca="1"/>
        <v>-11.76689116463341</v>
      </c>
      <c r="Q35" s="18">
        <f t="shared" ca="1" si="0"/>
        <v>3.0557552940741379</v>
      </c>
      <c r="R35" s="17" cm="1">
        <f t="array" aca="1" ref="R35:DC35" ca="1">TIM_RLS9(A35,_xlfn.ANCHORARRAY(R34),_xlfn.ANCHORARRAY(H35),G35)</f>
        <v>25.418184811576722</v>
      </c>
      <c r="S35" s="17">
        <f ca="1"/>
        <v>-34.575928818566013</v>
      </c>
      <c r="T35" s="17">
        <f ca="1"/>
        <v>0.66904330287458436</v>
      </c>
      <c r="U35" s="17">
        <f ca="1"/>
        <v>9.13460095565015</v>
      </c>
      <c r="V35" s="17">
        <f ca="1"/>
        <v>16.088637135807389</v>
      </c>
      <c r="W35" s="17">
        <f ca="1"/>
        <v>14.830907477838471</v>
      </c>
      <c r="X35" s="17">
        <f ca="1"/>
        <v>1.4978987742151908</v>
      </c>
      <c r="Y35" s="17">
        <f ca="1"/>
        <v>4.2516365439171064</v>
      </c>
      <c r="Z35" s="17">
        <f ca="1"/>
        <v>5.4134513657216772</v>
      </c>
      <c r="AA35" s="17">
        <f ca="1"/>
        <v>1.5101188041757441</v>
      </c>
      <c r="AB35" s="17">
        <f ca="1"/>
        <v>0.90069602416601302</v>
      </c>
      <c r="AC35" s="17">
        <f ca="1"/>
        <v>0.38463468324660677</v>
      </c>
      <c r="AD35" s="17">
        <f ca="1"/>
        <v>-8.4717990068524623E-2</v>
      </c>
      <c r="AE35" s="17">
        <f ca="1"/>
        <v>0.11469023942722112</v>
      </c>
      <c r="AF35" s="17">
        <f ca="1"/>
        <v>5.7382978370471044E-2</v>
      </c>
      <c r="AG35" s="17">
        <f ca="1"/>
        <v>-4.6162867304755807E-2</v>
      </c>
      <c r="AH35" s="17">
        <f ca="1"/>
        <v>4.9201473495108297E-3</v>
      </c>
      <c r="AI35" s="17">
        <f ca="1"/>
        <v>1.1720660443351072E-2</v>
      </c>
      <c r="AJ35" s="17">
        <f ca="1"/>
        <v>0.90069606404313307</v>
      </c>
      <c r="AK35" s="17">
        <f ca="1"/>
        <v>0.97714152345983674</v>
      </c>
      <c r="AL35" s="17">
        <f ca="1"/>
        <v>0.51703535567394932</v>
      </c>
      <c r="AM35" s="17">
        <f ca="1"/>
        <v>-3.5398519350413743E-2</v>
      </c>
      <c r="AN35" s="17">
        <f ca="1"/>
        <v>0.18181034918197608</v>
      </c>
      <c r="AO35" s="17">
        <f ca="1"/>
        <v>0.12432241536019681</v>
      </c>
      <c r="AP35" s="17">
        <f ca="1"/>
        <v>-4.5789725296980097E-2</v>
      </c>
      <c r="AQ35" s="17">
        <f ca="1"/>
        <v>1.3199018542657419E-2</v>
      </c>
      <c r="AR35" s="17">
        <f ca="1"/>
        <v>2.6444915429910773E-2</v>
      </c>
      <c r="AS35" s="17">
        <f ca="1"/>
        <v>0.38463474201979164</v>
      </c>
      <c r="AT35" s="17">
        <f ca="1"/>
        <v>0.51703538477979838</v>
      </c>
      <c r="AU35" s="17">
        <f ca="1"/>
        <v>0.45971391626363711</v>
      </c>
      <c r="AV35" s="17">
        <f ca="1"/>
        <v>5.7270963578923695E-3</v>
      </c>
      <c r="AW35" s="17">
        <f ca="1"/>
        <v>0.15977227055637799</v>
      </c>
      <c r="AX35" s="17">
        <f ca="1"/>
        <v>0.11364791170887489</v>
      </c>
      <c r="AY35" s="17">
        <f ca="1"/>
        <v>-2.1879821500313937E-2</v>
      </c>
      <c r="AZ35" s="17">
        <f ca="1"/>
        <v>9.6858574078623888E-3</v>
      </c>
      <c r="BA35" s="17">
        <f ca="1"/>
        <v>3.0069471247755761E-2</v>
      </c>
      <c r="BB35" s="17">
        <f ca="1"/>
        <v>-8.4717986618903202E-2</v>
      </c>
      <c r="BC35" s="17">
        <f ca="1"/>
        <v>-3.539851456252148E-2</v>
      </c>
      <c r="BD35" s="17">
        <f ca="1"/>
        <v>5.7271010647288595E-3</v>
      </c>
      <c r="BE35" s="17">
        <f ca="1"/>
        <v>9.3426182791575864E-3</v>
      </c>
      <c r="BF35" s="17">
        <f ca="1"/>
        <v>5.8787915422864878E-3</v>
      </c>
      <c r="BG35" s="17">
        <f ca="1"/>
        <v>4.0383924977053856E-3</v>
      </c>
      <c r="BH35" s="17">
        <f ca="1"/>
        <v>2.4045634044183835E-3</v>
      </c>
      <c r="BI35" s="17">
        <f ca="1"/>
        <v>9.4081929680918473E-4</v>
      </c>
      <c r="BJ35" s="17">
        <f ca="1"/>
        <v>1.7858293325666314E-3</v>
      </c>
      <c r="BK35" s="17">
        <f ca="1"/>
        <v>0.11469026050657391</v>
      </c>
      <c r="BL35" s="17">
        <f ca="1"/>
        <v>0.18181036020339825</v>
      </c>
      <c r="BM35" s="17">
        <f ca="1"/>
        <v>0.15977227164793062</v>
      </c>
      <c r="BN35" s="17">
        <f ca="1"/>
        <v>5.878789929719061E-3</v>
      </c>
      <c r="BO35" s="17">
        <f ca="1"/>
        <v>6.2013152983429992E-2</v>
      </c>
      <c r="BP35" s="17">
        <f ca="1"/>
        <v>4.2364593352897981E-2</v>
      </c>
      <c r="BQ35" s="17">
        <f ca="1"/>
        <v>-7.2799893974074964E-3</v>
      </c>
      <c r="BR35" s="17">
        <f ca="1"/>
        <v>4.9130072851011931E-3</v>
      </c>
      <c r="BS35" s="17">
        <f ca="1"/>
        <v>1.1474784872527857E-2</v>
      </c>
      <c r="BT35" s="17">
        <f ca="1"/>
        <v>5.7382996021251659E-2</v>
      </c>
      <c r="BU35" s="17">
        <f ca="1"/>
        <v>0.12432242586779821</v>
      </c>
      <c r="BV35" s="17">
        <f ca="1"/>
        <v>0.11364791433759086</v>
      </c>
      <c r="BW35" s="17">
        <f ca="1"/>
        <v>4.038391225063432E-3</v>
      </c>
      <c r="BX35" s="17">
        <f ca="1"/>
        <v>4.2364593956877916E-2</v>
      </c>
      <c r="BY35" s="17">
        <f ca="1"/>
        <v>3.1967503968688325E-2</v>
      </c>
      <c r="BZ35" s="17">
        <f ca="1"/>
        <v>-5.1026854482516832E-3</v>
      </c>
      <c r="CA35" s="17">
        <f ca="1"/>
        <v>3.1485513717912396E-3</v>
      </c>
      <c r="CB35" s="17">
        <f ca="1"/>
        <v>8.3921715293029629E-3</v>
      </c>
      <c r="CC35" s="17">
        <f ca="1"/>
        <v>-4.616286887889421E-2</v>
      </c>
      <c r="CD35" s="17">
        <f ca="1"/>
        <v>-4.5789724992084314E-2</v>
      </c>
      <c r="CE35" s="17">
        <f ca="1"/>
        <v>-2.1879819862969656E-2</v>
      </c>
      <c r="CF35" s="17">
        <f ca="1"/>
        <v>2.404563622456145E-3</v>
      </c>
      <c r="CG35" s="17">
        <f ca="1"/>
        <v>-7.2799887894780292E-3</v>
      </c>
      <c r="CH35" s="17">
        <f ca="1"/>
        <v>-5.1026848837559327E-3</v>
      </c>
      <c r="CI35" s="17">
        <f ca="1"/>
        <v>2.2865937607059249E-3</v>
      </c>
      <c r="CJ35" s="17">
        <f ca="1"/>
        <v>-4.6718522156980954E-4</v>
      </c>
      <c r="CK35" s="17">
        <f ca="1"/>
        <v>-1.0508253067254151E-3</v>
      </c>
      <c r="CL35" s="17">
        <f ca="1"/>
        <v>4.9201477628878776E-3</v>
      </c>
      <c r="CM35" s="17">
        <f ca="1"/>
        <v>1.3199018804997326E-2</v>
      </c>
      <c r="CN35" s="17">
        <f ca="1"/>
        <v>9.6858575513829384E-3</v>
      </c>
      <c r="CO35" s="17">
        <f ca="1"/>
        <v>9.4081927684435025E-4</v>
      </c>
      <c r="CP35" s="17">
        <f ca="1"/>
        <v>4.9130073301141101E-3</v>
      </c>
      <c r="CQ35" s="17">
        <f ca="1"/>
        <v>3.1485513995568714E-3</v>
      </c>
      <c r="CR35" s="17">
        <f ca="1"/>
        <v>-4.6718523438008712E-4</v>
      </c>
      <c r="CS35" s="17">
        <f ca="1"/>
        <v>6.6629224867365043E-4</v>
      </c>
      <c r="CT35" s="17">
        <f ca="1"/>
        <v>8.7723480037533042E-4</v>
      </c>
      <c r="CU35" s="17">
        <f ca="1"/>
        <v>1.172066626078281E-2</v>
      </c>
      <c r="CV35" s="17">
        <f ca="1"/>
        <v>2.6444919055487723E-2</v>
      </c>
      <c r="CW35" s="17">
        <f ca="1"/>
        <v>3.0069472344288597E-2</v>
      </c>
      <c r="CX35" s="17">
        <f ca="1"/>
        <v>1.7858289234085421E-3</v>
      </c>
      <c r="CY35" s="17">
        <f ca="1"/>
        <v>1.1474785150782221E-2</v>
      </c>
      <c r="CZ35" s="17">
        <f ca="1"/>
        <v>8.3921715973930312E-3</v>
      </c>
      <c r="DA35" s="17">
        <f ca="1"/>
        <v>-1.0508254999073126E-3</v>
      </c>
      <c r="DB35" s="17">
        <f ca="1"/>
        <v>8.7723479205471626E-4</v>
      </c>
      <c r="DC35" s="17">
        <f ca="1"/>
        <v>2.5048889342648931E-3</v>
      </c>
      <c r="DD35" s="17">
        <f t="shared" ca="1" si="2"/>
        <v>367.15315077139059</v>
      </c>
    </row>
    <row r="36" spans="1:108" x14ac:dyDescent="0.2">
      <c r="A36" s="2">
        <f t="shared" si="1"/>
        <v>13</v>
      </c>
      <c r="B36" s="2" t="str">
        <v>Train</v>
      </c>
      <c r="C36" s="17">
        <f ca="1"/>
        <v>-3.9844046036864045</v>
      </c>
      <c r="D36" s="17">
        <f ca="1"/>
        <v>2.9416403900716421</v>
      </c>
      <c r="E36" s="17">
        <f ca="1"/>
        <v>66.541662160842435</v>
      </c>
      <c r="F36" s="17">
        <f ca="1"/>
        <v>13.89878243109796</v>
      </c>
      <c r="G36" s="17">
        <f ca="1"/>
        <v>80.440444591940391</v>
      </c>
      <c r="H36" s="17" cm="1">
        <f t="array" aca="1" ref="H36:P36" ca="1">TIM_ENCODE9(C36,D36)</f>
        <v>1</v>
      </c>
      <c r="I36" s="17">
        <f ca="1"/>
        <v>-3.9844046036864045</v>
      </c>
      <c r="J36" s="17">
        <f ca="1"/>
        <v>2.9416403900716421</v>
      </c>
      <c r="K36" s="17">
        <f ca="1"/>
        <v>15.875480045877413</v>
      </c>
      <c r="L36" s="17">
        <f ca="1"/>
        <v>-11.720685512591322</v>
      </c>
      <c r="M36" s="17">
        <f ca="1"/>
        <v>8.6532481845008427</v>
      </c>
      <c r="N36" s="17">
        <f ca="1"/>
        <v>-63.254335780525615</v>
      </c>
      <c r="O36" s="17">
        <f ca="1"/>
        <v>46.699953314729406</v>
      </c>
      <c r="P36" s="17">
        <f ca="1"/>
        <v>-34.478041903166179</v>
      </c>
      <c r="Q36" s="18">
        <f t="shared" ca="1" si="0"/>
        <v>2.7330367949547276</v>
      </c>
      <c r="R36" s="17" cm="1">
        <f t="array" aca="1" ref="R36:DC36" ca="1">TIM_RLS9(A36,_xlfn.ANCHORARRAY(R35),_xlfn.ANCHORARRAY(H36),G36)</f>
        <v>46.743623900134182</v>
      </c>
      <c r="S36" s="17">
        <f ca="1"/>
        <v>-8.18276863492666</v>
      </c>
      <c r="T36" s="17">
        <f ca="1"/>
        <v>18.082962030559152</v>
      </c>
      <c r="U36" s="17">
        <f ca="1"/>
        <v>8.171673568269977</v>
      </c>
      <c r="V36" s="17">
        <f ca="1"/>
        <v>22.167041553522111</v>
      </c>
      <c r="W36" s="17">
        <f ca="1"/>
        <v>19.10570223431877</v>
      </c>
      <c r="X36" s="17">
        <f ca="1"/>
        <v>0.35945391410742911</v>
      </c>
      <c r="Y36" s="17">
        <f ca="1"/>
        <v>4.4766395271090493</v>
      </c>
      <c r="Z36" s="17">
        <f ca="1"/>
        <v>6.3680386279288372</v>
      </c>
      <c r="AA36" s="17">
        <f ca="1"/>
        <v>1.4131182715409034</v>
      </c>
      <c r="AB36" s="17">
        <f ca="1"/>
        <v>0.7806445615377251</v>
      </c>
      <c r="AC36" s="17">
        <f ca="1"/>
        <v>0.30542604949423419</v>
      </c>
      <c r="AD36" s="17">
        <f ca="1"/>
        <v>-8.03380337559082E-2</v>
      </c>
      <c r="AE36" s="17">
        <f ca="1"/>
        <v>8.7042120223483746E-2</v>
      </c>
      <c r="AF36" s="17">
        <f ca="1"/>
        <v>3.7938726041794393E-2</v>
      </c>
      <c r="AG36" s="17">
        <f ca="1"/>
        <v>-4.0984556927931313E-2</v>
      </c>
      <c r="AH36" s="17">
        <f ca="1"/>
        <v>3.89670292433525E-3</v>
      </c>
      <c r="AI36" s="17">
        <f ca="1"/>
        <v>7.3786427751736617E-3</v>
      </c>
      <c r="AJ36" s="17">
        <f ca="1"/>
        <v>0.78064458069039977</v>
      </c>
      <c r="AK36" s="17">
        <f ca="1"/>
        <v>0.82856134791124836</v>
      </c>
      <c r="AL36" s="17">
        <f ca="1"/>
        <v>0.4190037911245787</v>
      </c>
      <c r="AM36" s="17">
        <f ca="1"/>
        <v>-2.9977721772639361E-2</v>
      </c>
      <c r="AN36" s="17">
        <f ca="1"/>
        <v>0.14759200385786314</v>
      </c>
      <c r="AO36" s="17">
        <f ca="1"/>
        <v>0.10025748219606659</v>
      </c>
      <c r="AP36" s="17">
        <f ca="1"/>
        <v>-3.9380854900990712E-2</v>
      </c>
      <c r="AQ36" s="17">
        <f ca="1"/>
        <v>1.1932365483813464E-2</v>
      </c>
      <c r="AR36" s="17">
        <f ca="1"/>
        <v>2.1071072135969454E-2</v>
      </c>
      <c r="AS36" s="17">
        <f ca="1"/>
        <v>0.3054260849398267</v>
      </c>
      <c r="AT36" s="17">
        <f ca="1"/>
        <v>0.4190038082824874</v>
      </c>
      <c r="AU36" s="17">
        <f ca="1"/>
        <v>0.39503376102899745</v>
      </c>
      <c r="AV36" s="17">
        <f ca="1"/>
        <v>9.3036793741659435E-3</v>
      </c>
      <c r="AW36" s="17">
        <f ca="1"/>
        <v>0.13719538016796134</v>
      </c>
      <c r="AX36" s="17">
        <f ca="1"/>
        <v>9.7770131731352711E-2</v>
      </c>
      <c r="AY36" s="17">
        <f ca="1"/>
        <v>-1.7651318833884329E-2</v>
      </c>
      <c r="AZ36" s="17">
        <f ca="1"/>
        <v>8.8501335585995534E-3</v>
      </c>
      <c r="BA36" s="17">
        <f ca="1"/>
        <v>2.652386815495086E-2</v>
      </c>
      <c r="BB36" s="17">
        <f ca="1"/>
        <v>-8.0338031342171282E-2</v>
      </c>
      <c r="BC36" s="17">
        <f ca="1"/>
        <v>-2.9977719202586621E-2</v>
      </c>
      <c r="BD36" s="17">
        <f ca="1"/>
        <v>9.3036821817877955E-3</v>
      </c>
      <c r="BE36" s="17">
        <f ca="1"/>
        <v>9.1448460376842549E-3</v>
      </c>
      <c r="BF36" s="17">
        <f ca="1"/>
        <v>7.1272127860542434E-3</v>
      </c>
      <c r="BG36" s="17">
        <f ca="1"/>
        <v>4.9163769094992711E-3</v>
      </c>
      <c r="BH36" s="17">
        <f ca="1"/>
        <v>2.1707423392814526E-3</v>
      </c>
      <c r="BI36" s="17">
        <f ca="1"/>
        <v>9.870318349131206E-4</v>
      </c>
      <c r="BJ36" s="17">
        <f ca="1"/>
        <v>1.9818884951383433E-3</v>
      </c>
      <c r="BK36" s="17">
        <f ca="1"/>
        <v>8.7042132670150568E-2</v>
      </c>
      <c r="BL36" s="17">
        <f ca="1"/>
        <v>0.14759201010225337</v>
      </c>
      <c r="BM36" s="17">
        <f ca="1"/>
        <v>0.13719538085931818</v>
      </c>
      <c r="BN36" s="17">
        <f ca="1"/>
        <v>7.1272118585453811E-3</v>
      </c>
      <c r="BO36" s="17">
        <f ca="1"/>
        <v>5.4132590749207385E-2</v>
      </c>
      <c r="BP36" s="17">
        <f ca="1"/>
        <v>3.6822384877706262E-2</v>
      </c>
      <c r="BQ36" s="17">
        <f ca="1"/>
        <v>-5.8040120662923344E-3</v>
      </c>
      <c r="BR36" s="17">
        <f ca="1"/>
        <v>4.6212942240270753E-3</v>
      </c>
      <c r="BS36" s="17">
        <f ca="1"/>
        <v>1.0237176621347401E-2</v>
      </c>
      <c r="BT36" s="17">
        <f ca="1"/>
        <v>3.7938736676284439E-2</v>
      </c>
      <c r="BU36" s="17">
        <f ca="1"/>
        <v>0.1002574881743671</v>
      </c>
      <c r="BV36" s="17">
        <f ca="1"/>
        <v>9.7770133306845614E-2</v>
      </c>
      <c r="BW36" s="17">
        <f ca="1"/>
        <v>4.9163761613188273E-3</v>
      </c>
      <c r="BX36" s="17">
        <f ca="1"/>
        <v>3.682238521229475E-2</v>
      </c>
      <c r="BY36" s="17">
        <f ca="1"/>
        <v>2.8069802845014563E-2</v>
      </c>
      <c r="BZ36" s="17">
        <f ca="1"/>
        <v>-4.0646663034006655E-3</v>
      </c>
      <c r="CA36" s="17">
        <f ca="1"/>
        <v>2.9433966341034677E-3</v>
      </c>
      <c r="CB36" s="17">
        <f ca="1"/>
        <v>7.52179159089274E-3</v>
      </c>
      <c r="CC36" s="17">
        <f ca="1"/>
        <v>-4.0984557785402942E-2</v>
      </c>
      <c r="CD36" s="17">
        <f ca="1"/>
        <v>-3.9380854815482549E-2</v>
      </c>
      <c r="CE36" s="17">
        <f ca="1"/>
        <v>-1.7651317856653099E-2</v>
      </c>
      <c r="CF36" s="17">
        <f ca="1"/>
        <v>2.1707424696588641E-3</v>
      </c>
      <c r="CG36" s="17">
        <f ca="1"/>
        <v>-5.8040117149412412E-3</v>
      </c>
      <c r="CH36" s="17">
        <f ca="1"/>
        <v>-4.0646659698055105E-3</v>
      </c>
      <c r="CI36" s="17">
        <f ca="1"/>
        <v>2.0101529892846358E-3</v>
      </c>
      <c r="CJ36" s="17">
        <f ca="1"/>
        <v>-4.1254929868875359E-4</v>
      </c>
      <c r="CK36" s="17">
        <f ca="1"/>
        <v>-8.1902948407874365E-4</v>
      </c>
      <c r="CL36" s="17">
        <f ca="1"/>
        <v>3.8967029876871024E-3</v>
      </c>
      <c r="CM36" s="17">
        <f ca="1"/>
        <v>1.1932365531611058E-2</v>
      </c>
      <c r="CN36" s="17">
        <f ca="1"/>
        <v>8.8501336624242054E-3</v>
      </c>
      <c r="CO36" s="17">
        <f ca="1"/>
        <v>9.87031841682833E-4</v>
      </c>
      <c r="CP36" s="17">
        <f ca="1"/>
        <v>4.6212942603548442E-3</v>
      </c>
      <c r="CQ36" s="17">
        <f ca="1"/>
        <v>2.9433966657330499E-3</v>
      </c>
      <c r="CR36" s="17">
        <f ca="1"/>
        <v>-4.1254930037465425E-4</v>
      </c>
      <c r="CS36" s="17">
        <f ca="1"/>
        <v>6.5549396931164532E-4</v>
      </c>
      <c r="CT36" s="17">
        <f ca="1"/>
        <v>8.3142252310614874E-4</v>
      </c>
      <c r="CU36" s="17">
        <f ca="1"/>
        <v>7.3786467367762702E-3</v>
      </c>
      <c r="CV36" s="17">
        <f ca="1"/>
        <v>2.107107439238801E-2</v>
      </c>
      <c r="CW36" s="17">
        <f ca="1"/>
        <v>2.6523868780260803E-2</v>
      </c>
      <c r="CX36" s="17">
        <f ca="1"/>
        <v>1.9818882161473672E-3</v>
      </c>
      <c r="CY36" s="17">
        <f ca="1"/>
        <v>1.0237176757057084E-2</v>
      </c>
      <c r="CZ36" s="17">
        <f ca="1"/>
        <v>7.5217916010413503E-3</v>
      </c>
      <c r="DA36" s="17">
        <f ca="1"/>
        <v>-8.1902961026843744E-4</v>
      </c>
      <c r="DB36" s="17">
        <f ca="1"/>
        <v>8.3142251087295403E-4</v>
      </c>
      <c r="DC36" s="17">
        <f ca="1"/>
        <v>2.3105278830758197E-3</v>
      </c>
      <c r="DD36" s="17">
        <f t="shared" ca="1" si="2"/>
        <v>86.64959024866981</v>
      </c>
    </row>
    <row r="37" spans="1:108" x14ac:dyDescent="0.2">
      <c r="A37" s="2">
        <f t="shared" si="1"/>
        <v>14</v>
      </c>
      <c r="B37" s="2" t="str">
        <v>Train</v>
      </c>
      <c r="C37" s="17">
        <f ca="1"/>
        <v>2.9539994387867434</v>
      </c>
      <c r="D37" s="17">
        <f ca="1"/>
        <v>2.9847518531756805</v>
      </c>
      <c r="E37" s="17">
        <f ca="1"/>
        <v>24.15159849546788</v>
      </c>
      <c r="F37" s="17">
        <f ca="1"/>
        <v>-11.123970036396644</v>
      </c>
      <c r="G37" s="17">
        <f ca="1"/>
        <v>13.027628459071236</v>
      </c>
      <c r="H37" s="17" cm="1">
        <f t="array" aca="1" ref="H37:P37" ca="1">TIM_ENCODE9(C37,D37)</f>
        <v>1</v>
      </c>
      <c r="I37" s="17">
        <f ca="1"/>
        <v>2.9539994387867434</v>
      </c>
      <c r="J37" s="17">
        <f ca="1"/>
        <v>2.9847518531756805</v>
      </c>
      <c r="K37" s="17">
        <f ca="1"/>
        <v>8.7261126843523957</v>
      </c>
      <c r="L37" s="17">
        <f ca="1"/>
        <v>8.8169552991986517</v>
      </c>
      <c r="M37" s="17">
        <f ca="1"/>
        <v>8.9087436250356582</v>
      </c>
      <c r="N37" s="17">
        <f ca="1"/>
        <v>25.77693197236686</v>
      </c>
      <c r="O37" s="17">
        <f ca="1"/>
        <v>26.045281005640625</v>
      </c>
      <c r="P37" s="17">
        <f ca="1"/>
        <v>26.316423668650312</v>
      </c>
      <c r="Q37" s="18">
        <f t="shared" ca="1" si="0"/>
        <v>1.5719202512542261</v>
      </c>
      <c r="R37" s="17" cm="1">
        <f t="array" aca="1" ref="R37:DC37" ca="1">TIM_RLS9(A37,_xlfn.ANCHORARRAY(R36),_xlfn.ANCHORARRAY(H37),G37)</f>
        <v>4.2019755292193679</v>
      </c>
      <c r="S37" s="17">
        <f ca="1"/>
        <v>-70.505824525395909</v>
      </c>
      <c r="T37" s="17">
        <f ca="1"/>
        <v>-35.239779432604259</v>
      </c>
      <c r="U37" s="17">
        <f ca="1"/>
        <v>6.3888035793698883</v>
      </c>
      <c r="V37" s="17">
        <f ca="1"/>
        <v>1.8614793561115768</v>
      </c>
      <c r="W37" s="17">
        <f ca="1"/>
        <v>5.0387033091084099</v>
      </c>
      <c r="X37" s="17">
        <f ca="1"/>
        <v>2.9364770310652655</v>
      </c>
      <c r="Y37" s="17">
        <f ca="1"/>
        <v>2.7900568087031008</v>
      </c>
      <c r="Z37" s="17">
        <f ca="1"/>
        <v>2.5392068999291699</v>
      </c>
      <c r="AA37" s="17">
        <f ca="1"/>
        <v>1.184079861257973</v>
      </c>
      <c r="AB37" s="17">
        <f ca="1"/>
        <v>0.44510578646039978</v>
      </c>
      <c r="AC37" s="17">
        <f ca="1"/>
        <v>1.8343741614564979E-2</v>
      </c>
      <c r="AD37" s="17">
        <f ca="1"/>
        <v>-8.9936758632590555E-2</v>
      </c>
      <c r="AE37" s="17">
        <f ca="1"/>
        <v>-2.2280234022222095E-2</v>
      </c>
      <c r="AF37" s="17">
        <f ca="1"/>
        <v>-3.7796060787619892E-2</v>
      </c>
      <c r="AG37" s="17">
        <f ca="1"/>
        <v>-2.7110218137490059E-2</v>
      </c>
      <c r="AH37" s="17">
        <f ca="1"/>
        <v>-5.1836264348021415E-3</v>
      </c>
      <c r="AI37" s="17">
        <f ca="1"/>
        <v>-1.3235260336273529E-2</v>
      </c>
      <c r="AJ37" s="17">
        <f ca="1"/>
        <v>0.44510578067327333</v>
      </c>
      <c r="AK37" s="17">
        <f ca="1"/>
        <v>0.33700066248043015</v>
      </c>
      <c r="AL37" s="17">
        <f ca="1"/>
        <v>-1.5686926483339247E-3</v>
      </c>
      <c r="AM37" s="17">
        <f ca="1"/>
        <v>-4.403975015834969E-2</v>
      </c>
      <c r="AN37" s="17">
        <f ca="1"/>
        <v>-1.2564065656146872E-2</v>
      </c>
      <c r="AO37" s="17">
        <f ca="1"/>
        <v>-1.0693163422295981E-2</v>
      </c>
      <c r="AP37" s="17">
        <f ca="1"/>
        <v>-1.9055098260325275E-2</v>
      </c>
      <c r="AQ37" s="17">
        <f ca="1"/>
        <v>-1.3702190615540021E-3</v>
      </c>
      <c r="AR37" s="17">
        <f ca="1"/>
        <v>-9.1280735232238813E-3</v>
      </c>
      <c r="AS37" s="17">
        <f ca="1"/>
        <v>1.8343745530512934E-2</v>
      </c>
      <c r="AT37" s="17">
        <f ca="1"/>
        <v>-1.5686904208582764E-3</v>
      </c>
      <c r="AU37" s="17">
        <f ca="1"/>
        <v>3.5197782219540286E-2</v>
      </c>
      <c r="AV37" s="17">
        <f ca="1"/>
        <v>-2.7275969062637555E-3</v>
      </c>
      <c r="AW37" s="17">
        <f ca="1"/>
        <v>1.6807034764884654E-4</v>
      </c>
      <c r="AX37" s="17">
        <f ca="1"/>
        <v>2.842299535888354E-3</v>
      </c>
      <c r="AY37" s="17">
        <f ca="1"/>
        <v>-2.6088361039067545E-4</v>
      </c>
      <c r="AZ37" s="17">
        <f ca="1"/>
        <v>-2.5313731144866874E-3</v>
      </c>
      <c r="BA37" s="17">
        <f ca="1"/>
        <v>6.8589834769956087E-4</v>
      </c>
      <c r="BB37" s="17">
        <f ca="1"/>
        <v>-8.9936759262596741E-2</v>
      </c>
      <c r="BC37" s="17">
        <f ca="1"/>
        <v>-4.4039751002150296E-2</v>
      </c>
      <c r="BD37" s="17">
        <f ca="1"/>
        <v>-2.727596592373897E-3</v>
      </c>
      <c r="BE37" s="17">
        <f ca="1"/>
        <v>8.7425748711996536E-3</v>
      </c>
      <c r="BF37" s="17">
        <f ca="1"/>
        <v>2.5456426785398154E-3</v>
      </c>
      <c r="BG37" s="17">
        <f ca="1"/>
        <v>1.7424218860210665E-3</v>
      </c>
      <c r="BH37" s="17">
        <f ca="1"/>
        <v>2.7521994100004579E-3</v>
      </c>
      <c r="BI37" s="17">
        <f ca="1"/>
        <v>6.0648600926517331E-4</v>
      </c>
      <c r="BJ37" s="17">
        <f ca="1"/>
        <v>1.1179842831750811E-3</v>
      </c>
      <c r="BK37" s="17">
        <f ca="1"/>
        <v>-2.228023408552357E-2</v>
      </c>
      <c r="BL37" s="17">
        <f ca="1"/>
        <v>-1.2564065834704069E-2</v>
      </c>
      <c r="BM37" s="17">
        <f ca="1"/>
        <v>1.6807040812633067E-4</v>
      </c>
      <c r="BN37" s="17">
        <f ca="1"/>
        <v>2.5456426795626257E-3</v>
      </c>
      <c r="BO37" s="17">
        <f ca="1"/>
        <v>1.951917251346115E-3</v>
      </c>
      <c r="BP37" s="17">
        <f ca="1"/>
        <v>6.7339951014114274E-4</v>
      </c>
      <c r="BQ37" s="17">
        <f ca="1"/>
        <v>8.1835119525592356E-4</v>
      </c>
      <c r="BR37" s="17">
        <f ca="1"/>
        <v>2.8716050717287993E-4</v>
      </c>
      <c r="BS37" s="17">
        <f ca="1"/>
        <v>3.9795064422091901E-4</v>
      </c>
      <c r="BT37" s="17">
        <f ca="1"/>
        <v>-3.7796059568344219E-2</v>
      </c>
      <c r="BU37" s="17">
        <f ca="1"/>
        <v>-1.069316299048427E-2</v>
      </c>
      <c r="BV37" s="17">
        <f ca="1"/>
        <v>2.8422997358453356E-3</v>
      </c>
      <c r="BW37" s="17">
        <f ca="1"/>
        <v>1.742421749716957E-3</v>
      </c>
      <c r="BX37" s="17">
        <f ca="1"/>
        <v>6.7339948735019306E-4</v>
      </c>
      <c r="BY37" s="17">
        <f ca="1"/>
        <v>3.0270222822665407E-3</v>
      </c>
      <c r="BZ37" s="17">
        <f ca="1"/>
        <v>5.2308044189416491E-4</v>
      </c>
      <c r="CA37" s="17">
        <f ca="1"/>
        <v>-5.9142953029013654E-5</v>
      </c>
      <c r="CB37" s="17">
        <f ca="1"/>
        <v>7.0551239115747722E-4</v>
      </c>
      <c r="CC37" s="17">
        <f ca="1"/>
        <v>-2.7110218154174102E-2</v>
      </c>
      <c r="CD37" s="17">
        <f ca="1"/>
        <v>-1.905509845383762E-2</v>
      </c>
      <c r="CE37" s="17">
        <f ca="1"/>
        <v>-2.6088348925048382E-4</v>
      </c>
      <c r="CF37" s="17">
        <f ca="1"/>
        <v>2.7521993912350499E-3</v>
      </c>
      <c r="CG37" s="17">
        <f ca="1"/>
        <v>8.1835119011370965E-4</v>
      </c>
      <c r="CH37" s="17">
        <f ca="1"/>
        <v>5.230804831671482E-4</v>
      </c>
      <c r="CI37" s="17">
        <f ca="1"/>
        <v>1.1696944465470951E-3</v>
      </c>
      <c r="CJ37" s="17">
        <f ca="1"/>
        <v>1.3750504955992469E-4</v>
      </c>
      <c r="CK37" s="17">
        <f ca="1"/>
        <v>4.2968811110611228E-4</v>
      </c>
      <c r="CL37" s="17">
        <f ca="1"/>
        <v>-5.1836274514706054E-3</v>
      </c>
      <c r="CM37" s="17">
        <f ca="1"/>
        <v>-1.3702196072249272E-3</v>
      </c>
      <c r="CN37" s="17">
        <f ca="1"/>
        <v>-2.5313731143789975E-3</v>
      </c>
      <c r="CO37" s="17">
        <f ca="1"/>
        <v>6.0648609144307582E-4</v>
      </c>
      <c r="CP37" s="17">
        <f ca="1"/>
        <v>2.8716052395924823E-4</v>
      </c>
      <c r="CQ37" s="17">
        <f ca="1"/>
        <v>-5.9142905253061189E-5</v>
      </c>
      <c r="CR37" s="17">
        <f ca="1"/>
        <v>1.3750507996444756E-4</v>
      </c>
      <c r="CS37" s="17">
        <f ca="1"/>
        <v>2.95500241729012E-4</v>
      </c>
      <c r="CT37" s="17">
        <f ca="1"/>
        <v>1.4175094338643945E-5</v>
      </c>
      <c r="CU37" s="17">
        <f ca="1"/>
        <v>-1.3235259066212045E-2</v>
      </c>
      <c r="CV37" s="17">
        <f ca="1"/>
        <v>-9.1280729652530555E-3</v>
      </c>
      <c r="CW37" s="17">
        <f ca="1"/>
        <v>6.8589843709589843E-4</v>
      </c>
      <c r="CX37" s="17">
        <f ca="1"/>
        <v>1.1179841653276557E-3</v>
      </c>
      <c r="CY37" s="17">
        <f ca="1"/>
        <v>3.9795062115226612E-4</v>
      </c>
      <c r="CZ37" s="17">
        <f ca="1"/>
        <v>7.0551235869761603E-4</v>
      </c>
      <c r="DA37" s="17">
        <f ca="1"/>
        <v>4.2968807228796295E-4</v>
      </c>
      <c r="DB37" s="17">
        <f ca="1"/>
        <v>1.4175072602040108E-5</v>
      </c>
      <c r="DC37" s="17">
        <f ca="1"/>
        <v>4.5523620319390932E-4</v>
      </c>
      <c r="DD37" s="17">
        <f t="shared" ca="1" si="2"/>
        <v>793.92277377512039</v>
      </c>
    </row>
    <row r="38" spans="1:108" x14ac:dyDescent="0.2">
      <c r="A38" s="2">
        <f t="shared" si="1"/>
        <v>15</v>
      </c>
      <c r="B38" s="2" t="str">
        <v>Train</v>
      </c>
      <c r="C38" s="17">
        <f ca="1"/>
        <v>1.6302754132214687</v>
      </c>
      <c r="D38" s="17">
        <f ca="1"/>
        <v>-0.69764127047126756</v>
      </c>
      <c r="E38" s="17">
        <f ca="1"/>
        <v>105.56266422201716</v>
      </c>
      <c r="F38" s="17">
        <f ca="1"/>
        <v>-9.693281609761204</v>
      </c>
      <c r="G38" s="17">
        <f ca="1"/>
        <v>95.869382612255961</v>
      </c>
      <c r="H38" s="17" cm="1">
        <f t="array" aca="1" ref="H38:P38" ca="1">TIM_ENCODE9(C38,D38)</f>
        <v>1</v>
      </c>
      <c r="I38" s="17">
        <f ca="1"/>
        <v>1.6302754132214687</v>
      </c>
      <c r="J38" s="17">
        <f ca="1"/>
        <v>-0.69764127047126756</v>
      </c>
      <c r="K38" s="17">
        <f ca="1"/>
        <v>2.6577979229544306</v>
      </c>
      <c r="L38" s="17">
        <f ca="1"/>
        <v>-1.1373474104978962</v>
      </c>
      <c r="M38" s="17">
        <f ca="1"/>
        <v>0.4867033422647643</v>
      </c>
      <c r="N38" s="17">
        <f ca="1"/>
        <v>4.3329426071036954</v>
      </c>
      <c r="O38" s="17">
        <f ca="1"/>
        <v>-1.8541895196258251</v>
      </c>
      <c r="P38" s="17">
        <f ca="1"/>
        <v>0.7934604924269586</v>
      </c>
      <c r="Q38" s="18">
        <f t="shared" ca="1" si="0"/>
        <v>0.65352543201301694</v>
      </c>
      <c r="R38" s="17" cm="1">
        <f t="array" aca="1" ref="R38:DC38" ca="1">TIM_RLS9(A38,_xlfn.ANCHORARRAY(R37),_xlfn.ANCHORARRAY(H38),G38)</f>
        <v>76.336136307554341</v>
      </c>
      <c r="S38" s="17">
        <f ca="1"/>
        <v>-33.173145405891638</v>
      </c>
      <c r="T38" s="17">
        <f ca="1"/>
        <v>-35.739747296623982</v>
      </c>
      <c r="U38" s="17">
        <f ca="1"/>
        <v>0.46713688320167623</v>
      </c>
      <c r="V38" s="17">
        <f ca="1"/>
        <v>0.24397296791864842</v>
      </c>
      <c r="W38" s="17">
        <f ca="1"/>
        <v>2.7560622485081372</v>
      </c>
      <c r="X38" s="17">
        <f ca="1"/>
        <v>0.78150087919257238</v>
      </c>
      <c r="Y38" s="17">
        <f ca="1"/>
        <v>2.5878172610522894</v>
      </c>
      <c r="Z38" s="17">
        <f ca="1"/>
        <v>1.4413851490981902</v>
      </c>
      <c r="AA38" s="17">
        <f ca="1"/>
        <v>0.46505387730923109</v>
      </c>
      <c r="AB38" s="17">
        <f ca="1"/>
        <v>7.2977431063744491E-2</v>
      </c>
      <c r="AC38" s="17">
        <f ca="1"/>
        <v>2.3327373337869384E-2</v>
      </c>
      <c r="AD38" s="17">
        <f ca="1"/>
        <v>-3.091018725470672E-2</v>
      </c>
      <c r="AE38" s="17">
        <f ca="1"/>
        <v>-6.1570947617203484E-3</v>
      </c>
      <c r="AF38" s="17">
        <f ca="1"/>
        <v>-1.5042925875388122E-2</v>
      </c>
      <c r="AG38" s="17">
        <f ca="1"/>
        <v>-5.6296348772333464E-3</v>
      </c>
      <c r="AH38" s="17">
        <f ca="1"/>
        <v>-3.1677238766543701E-3</v>
      </c>
      <c r="AI38" s="17">
        <f ca="1"/>
        <v>-2.2922838334929994E-3</v>
      </c>
      <c r="AJ38" s="17">
        <f ca="1"/>
        <v>7.2977429172352004E-2</v>
      </c>
      <c r="AK38" s="17">
        <f ca="1"/>
        <v>0.1444074676142231</v>
      </c>
      <c r="AL38" s="17">
        <f ca="1"/>
        <v>1.0105613690190437E-3</v>
      </c>
      <c r="AM38" s="17">
        <f ca="1"/>
        <v>-1.3490839281758534E-2</v>
      </c>
      <c r="AN38" s="17">
        <f ca="1"/>
        <v>-4.2196144569284326E-3</v>
      </c>
      <c r="AO38" s="17">
        <f ca="1"/>
        <v>1.0826093249799666E-3</v>
      </c>
      <c r="AP38" s="17">
        <f ca="1"/>
        <v>-7.9379283438519074E-3</v>
      </c>
      <c r="AQ38" s="17">
        <f ca="1"/>
        <v>-3.2689863573264681E-4</v>
      </c>
      <c r="AR38" s="17">
        <f ca="1"/>
        <v>-3.4645900088599068E-3</v>
      </c>
      <c r="AS38" s="17">
        <f ca="1"/>
        <v>2.3327374389441866E-2</v>
      </c>
      <c r="AT38" s="17">
        <f ca="1"/>
        <v>1.0105621410529514E-3</v>
      </c>
      <c r="AU38" s="17">
        <f ca="1"/>
        <v>3.5163240253835326E-2</v>
      </c>
      <c r="AV38" s="17">
        <f ca="1"/>
        <v>-3.1367149786690795E-3</v>
      </c>
      <c r="AW38" s="17">
        <f ca="1"/>
        <v>5.6319529307217957E-5</v>
      </c>
      <c r="AX38" s="17">
        <f ca="1"/>
        <v>2.6845956666109606E-3</v>
      </c>
      <c r="AY38" s="17">
        <f ca="1"/>
        <v>-4.0976731839596585E-4</v>
      </c>
      <c r="AZ38" s="17">
        <f ca="1"/>
        <v>-2.545345502675499E-3</v>
      </c>
      <c r="BA38" s="17">
        <f ca="1"/>
        <v>6.1005166799775186E-4</v>
      </c>
      <c r="BB38" s="17">
        <f ca="1"/>
        <v>-3.0910187429135323E-2</v>
      </c>
      <c r="BC38" s="17">
        <f ca="1"/>
        <v>-1.3490839569967043E-2</v>
      </c>
      <c r="BD38" s="17">
        <f ca="1"/>
        <v>-3.1367149030803363E-3</v>
      </c>
      <c r="BE38" s="17">
        <f ca="1"/>
        <v>3.8969417045295936E-3</v>
      </c>
      <c r="BF38" s="17">
        <f ca="1"/>
        <v>1.2220554105047943E-3</v>
      </c>
      <c r="BG38" s="17">
        <f ca="1"/>
        <v>-1.2543766608801303E-4</v>
      </c>
      <c r="BH38" s="17">
        <f ca="1"/>
        <v>9.8880668269871446E-4</v>
      </c>
      <c r="BI38" s="17">
        <f ca="1"/>
        <v>4.4099572127267322E-4</v>
      </c>
      <c r="BJ38" s="17">
        <f ca="1"/>
        <v>2.1964903099690354E-4</v>
      </c>
      <c r="BK38" s="17">
        <f ca="1"/>
        <v>-6.1570947883501821E-3</v>
      </c>
      <c r="BL38" s="17">
        <f ca="1"/>
        <v>-4.2196145291500849E-3</v>
      </c>
      <c r="BM38" s="17">
        <f ca="1"/>
        <v>5.6319525300964918E-5</v>
      </c>
      <c r="BN38" s="17">
        <f ca="1"/>
        <v>1.222055418732823E-3</v>
      </c>
      <c r="BO38" s="17">
        <f ca="1"/>
        <v>1.59037868944718E-3</v>
      </c>
      <c r="BP38" s="17">
        <f ca="1"/>
        <v>1.6319268615042027E-4</v>
      </c>
      <c r="BQ38" s="17">
        <f ca="1"/>
        <v>3.3667953968145766E-4</v>
      </c>
      <c r="BR38" s="17">
        <f ca="1"/>
        <v>2.4195674753119532E-4</v>
      </c>
      <c r="BS38" s="17">
        <f ca="1"/>
        <v>1.5256989523730022E-4</v>
      </c>
      <c r="BT38" s="17">
        <f ca="1"/>
        <v>-1.5042925451438292E-2</v>
      </c>
      <c r="BU38" s="17">
        <f ca="1"/>
        <v>1.082609468452813E-3</v>
      </c>
      <c r="BV38" s="17">
        <f ca="1"/>
        <v>2.6845957814390152E-3</v>
      </c>
      <c r="BW38" s="17">
        <f ca="1"/>
        <v>-1.254377226854403E-4</v>
      </c>
      <c r="BX38" s="17">
        <f ca="1"/>
        <v>1.6319268235397762E-4</v>
      </c>
      <c r="BY38" s="17">
        <f ca="1"/>
        <v>2.3070133510246756E-3</v>
      </c>
      <c r="BZ38" s="17">
        <f ca="1"/>
        <v>-1.566593766112363E-4</v>
      </c>
      <c r="CA38" s="17">
        <f ca="1"/>
        <v>-1.229349470543921E-4</v>
      </c>
      <c r="CB38" s="17">
        <f ca="1"/>
        <v>3.5922864402704611E-4</v>
      </c>
      <c r="CC38" s="17">
        <f ca="1"/>
        <v>-5.6296348734199142E-3</v>
      </c>
      <c r="CD38" s="17">
        <f ca="1"/>
        <v>-7.9379284103725557E-3</v>
      </c>
      <c r="CE38" s="17">
        <f ca="1"/>
        <v>-4.0976728296979431E-4</v>
      </c>
      <c r="CF38" s="17">
        <f ca="1"/>
        <v>9.8880667586079794E-4</v>
      </c>
      <c r="CG38" s="17">
        <f ca="1"/>
        <v>3.36679535175166E-4</v>
      </c>
      <c r="CH38" s="17">
        <f ca="1"/>
        <v>-1.5665935974689077E-4</v>
      </c>
      <c r="CI38" s="17">
        <f ca="1"/>
        <v>5.2797152144900563E-4</v>
      </c>
      <c r="CJ38" s="17">
        <f ca="1"/>
        <v>7.7280852169492705E-5</v>
      </c>
      <c r="CK38" s="17">
        <f ca="1"/>
        <v>1.0277152762410216E-4</v>
      </c>
      <c r="CL38" s="17">
        <f ca="1"/>
        <v>-3.1677241932372658E-3</v>
      </c>
      <c r="CM38" s="17">
        <f ca="1"/>
        <v>-3.2689880815543184E-4</v>
      </c>
      <c r="CN38" s="17">
        <f ca="1"/>
        <v>-2.5453455154508908E-3</v>
      </c>
      <c r="CO38" s="17">
        <f ca="1"/>
        <v>4.4099574725615205E-4</v>
      </c>
      <c r="CP38" s="17">
        <f ca="1"/>
        <v>2.419567487219511E-4</v>
      </c>
      <c r="CQ38" s="17">
        <f ca="1"/>
        <v>-1.2293492366203797E-4</v>
      </c>
      <c r="CR38" s="17">
        <f ca="1"/>
        <v>7.728086171673675E-5</v>
      </c>
      <c r="CS38" s="17">
        <f ca="1"/>
        <v>2.8984833953636365E-4</v>
      </c>
      <c r="CT38" s="17">
        <f ca="1"/>
        <v>-1.6505273936195429E-5</v>
      </c>
      <c r="CU38" s="17">
        <f ca="1"/>
        <v>-2.2922834209106371E-3</v>
      </c>
      <c r="CV38" s="17">
        <f ca="1"/>
        <v>-3.4645898353833499E-3</v>
      </c>
      <c r="CW38" s="17">
        <f ca="1"/>
        <v>6.1005171974394339E-4</v>
      </c>
      <c r="CX38" s="17">
        <f ca="1"/>
        <v>2.1964899047551153E-4</v>
      </c>
      <c r="CY38" s="17">
        <f ca="1"/>
        <v>1.5256989195451391E-4</v>
      </c>
      <c r="CZ38" s="17">
        <f ca="1"/>
        <v>3.5922862659738738E-4</v>
      </c>
      <c r="DA38" s="17">
        <f ca="1"/>
        <v>1.027715147347168E-4</v>
      </c>
      <c r="DB38" s="17">
        <f ca="1"/>
        <v>-1.6505282614002383E-5</v>
      </c>
      <c r="DC38" s="17">
        <f ca="1"/>
        <v>2.88693229740575E-4</v>
      </c>
      <c r="DD38" s="17">
        <f t="shared" ca="1" si="2"/>
        <v>155.14618819592175</v>
      </c>
    </row>
    <row r="39" spans="1:108" x14ac:dyDescent="0.2">
      <c r="A39" s="2">
        <f t="shared" si="1"/>
        <v>16</v>
      </c>
      <c r="B39" s="2" t="str">
        <v>Train</v>
      </c>
      <c r="C39" s="17">
        <f ca="1"/>
        <v>-3.424064053674869</v>
      </c>
      <c r="D39" s="17">
        <f ca="1"/>
        <v>1.5712100248642002</v>
      </c>
      <c r="E39" s="17">
        <f ca="1"/>
        <v>68.556776643785838</v>
      </c>
      <c r="F39" s="17">
        <f ca="1"/>
        <v>-8.6239773305941814</v>
      </c>
      <c r="G39" s="17">
        <f ca="1"/>
        <v>59.932799313191659</v>
      </c>
      <c r="H39" s="17" cm="1">
        <f t="array" aca="1" ref="H39:P39" ca="1">TIM_ENCODE9(C39,D39)</f>
        <v>1</v>
      </c>
      <c r="I39" s="17">
        <f ca="1"/>
        <v>-3.424064053674869</v>
      </c>
      <c r="J39" s="17">
        <f ca="1"/>
        <v>1.5712100248642002</v>
      </c>
      <c r="K39" s="17">
        <f ca="1"/>
        <v>11.724214643668375</v>
      </c>
      <c r="L39" s="17">
        <f ca="1"/>
        <v>-5.3799237669111051</v>
      </c>
      <c r="M39" s="17">
        <f ca="1"/>
        <v>2.4687009422337609</v>
      </c>
      <c r="N39" s="17">
        <f ca="1"/>
        <v>-40.144461918953397</v>
      </c>
      <c r="O39" s="17">
        <f ca="1"/>
        <v>18.42120358179141</v>
      </c>
      <c r="P39" s="17">
        <f ca="1"/>
        <v>-8.4529901555759004</v>
      </c>
      <c r="Q39" s="18">
        <f t="shared" ca="1" si="0"/>
        <v>0.62006673433533255</v>
      </c>
      <c r="R39" s="17" cm="1">
        <f t="array" aca="1" ref="R39:DC39" ca="1">TIM_RLS9(A39,_xlfn.ANCHORARRAY(R38),_xlfn.ANCHORARRAY(H39),G39)</f>
        <v>72.047587775690772</v>
      </c>
      <c r="S39" s="17">
        <f ca="1"/>
        <v>-20.695573084994969</v>
      </c>
      <c r="T39" s="17">
        <f ca="1"/>
        <v>-36.276693410962238</v>
      </c>
      <c r="U39" s="17">
        <f ca="1"/>
        <v>-0.46417504732205961</v>
      </c>
      <c r="V39" s="17">
        <f ca="1"/>
        <v>-5.010913974664577E-3</v>
      </c>
      <c r="W39" s="17">
        <f ca="1"/>
        <v>3.3597593416970239</v>
      </c>
      <c r="X39" s="17">
        <f ca="1"/>
        <v>0.20953954456919544</v>
      </c>
      <c r="Y39" s="17">
        <f ca="1"/>
        <v>2.5940967086737921</v>
      </c>
      <c r="Z39" s="17">
        <f ca="1"/>
        <v>1.0683910446366469</v>
      </c>
      <c r="AA39" s="17">
        <f ca="1"/>
        <v>0.46156008819085786</v>
      </c>
      <c r="AB39" s="17">
        <f ca="1"/>
        <v>8.3142643771287827E-2</v>
      </c>
      <c r="AC39" s="17">
        <f ca="1"/>
        <v>2.2889934732056718E-2</v>
      </c>
      <c r="AD39" s="17">
        <f ca="1"/>
        <v>-3.1668907264343779E-2</v>
      </c>
      <c r="AE39" s="17">
        <f ca="1"/>
        <v>-6.3599366273581048E-3</v>
      </c>
      <c r="AF39" s="17">
        <f ca="1"/>
        <v>-1.4551106721626584E-2</v>
      </c>
      <c r="AG39" s="17">
        <f ca="1"/>
        <v>-6.0955996052320348E-3</v>
      </c>
      <c r="AH39" s="17">
        <f ca="1"/>
        <v>-3.1626081369263855E-3</v>
      </c>
      <c r="AI39" s="17">
        <f ca="1"/>
        <v>-2.5961542044406144E-3</v>
      </c>
      <c r="AJ39" s="17">
        <f ca="1"/>
        <v>8.3142641498751835E-2</v>
      </c>
      <c r="AK39" s="17">
        <f ca="1"/>
        <v>0.1148316855580612</v>
      </c>
      <c r="AL39" s="17">
        <f ca="1"/>
        <v>2.2832931101724845E-3</v>
      </c>
      <c r="AM39" s="17">
        <f ca="1"/>
        <v>-1.1283336272006185E-2</v>
      </c>
      <c r="AN39" s="17">
        <f ca="1"/>
        <v>-3.6294441395364812E-3</v>
      </c>
      <c r="AO39" s="17">
        <f ca="1"/>
        <v>-3.4834313230635021E-4</v>
      </c>
      <c r="AP39" s="17">
        <f ca="1"/>
        <v>-6.5821995816862863E-3</v>
      </c>
      <c r="AQ39" s="17">
        <f ca="1"/>
        <v>-3.4178292862487909E-4</v>
      </c>
      <c r="AR39" s="17">
        <f ca="1"/>
        <v>-2.5804763043033307E-3</v>
      </c>
      <c r="AS39" s="17">
        <f ca="1"/>
        <v>2.2889935830104263E-2</v>
      </c>
      <c r="AT39" s="17">
        <f ca="1"/>
        <v>2.283293794707686E-3</v>
      </c>
      <c r="AU39" s="17">
        <f ca="1"/>
        <v>3.51084709168656E-2</v>
      </c>
      <c r="AV39" s="17">
        <f ca="1"/>
        <v>-3.2317102335947074E-3</v>
      </c>
      <c r="AW39" s="17">
        <f ca="1"/>
        <v>3.0922789414901042E-5</v>
      </c>
      <c r="AX39" s="17">
        <f ca="1"/>
        <v>2.7461736997397204E-3</v>
      </c>
      <c r="AY39" s="17">
        <f ca="1"/>
        <v>-4.6810825782072214E-4</v>
      </c>
      <c r="AZ39" s="17">
        <f ca="1"/>
        <v>-2.5447049883969503E-3</v>
      </c>
      <c r="BA39" s="17">
        <f ca="1"/>
        <v>5.7200569189871345E-4</v>
      </c>
      <c r="BB39" s="17">
        <f ca="1"/>
        <v>-3.1668907416678764E-2</v>
      </c>
      <c r="BC39" s="17">
        <f ca="1"/>
        <v>-1.1283336541726209E-2</v>
      </c>
      <c r="BD39" s="17">
        <f ca="1"/>
        <v>-3.231710165332382E-3</v>
      </c>
      <c r="BE39" s="17">
        <f ca="1"/>
        <v>3.7321761686724009E-3</v>
      </c>
      <c r="BF39" s="17">
        <f ca="1"/>
        <v>1.1780057633865313E-3</v>
      </c>
      <c r="BG39" s="17">
        <f ca="1"/>
        <v>-1.8632987965559562E-5</v>
      </c>
      <c r="BH39" s="17">
        <f ca="1"/>
        <v>8.8761661637110968E-4</v>
      </c>
      <c r="BI39" s="17">
        <f ca="1"/>
        <v>4.4210666811324816E-4</v>
      </c>
      <c r="BJ39" s="17">
        <f ca="1"/>
        <v>1.5365978085934902E-4</v>
      </c>
      <c r="BK39" s="17">
        <f ca="1"/>
        <v>-6.3599366521523313E-3</v>
      </c>
      <c r="BL39" s="17">
        <f ca="1"/>
        <v>-3.6294441949704793E-3</v>
      </c>
      <c r="BM39" s="17">
        <f ca="1"/>
        <v>3.0922782940232483E-5</v>
      </c>
      <c r="BN39" s="17">
        <f ca="1"/>
        <v>1.1780057707304773E-3</v>
      </c>
      <c r="BO39" s="17">
        <f ca="1"/>
        <v>1.5786021280437758E-3</v>
      </c>
      <c r="BP39" s="17">
        <f ca="1"/>
        <v>1.9174664588369623E-4</v>
      </c>
      <c r="BQ39" s="17">
        <f ca="1"/>
        <v>3.0962663216730149E-4</v>
      </c>
      <c r="BR39" s="17">
        <f ca="1"/>
        <v>2.4225375635055825E-4</v>
      </c>
      <c r="BS39" s="17">
        <f ca="1"/>
        <v>1.3492783662731616E-4</v>
      </c>
      <c r="BT39" s="17">
        <f ca="1"/>
        <v>-1.4551106291807532E-2</v>
      </c>
      <c r="BU39" s="17">
        <f ca="1"/>
        <v>-3.4834305956346167E-4</v>
      </c>
      <c r="BV39" s="17">
        <f ca="1"/>
        <v>2.7461738218449031E-3</v>
      </c>
      <c r="BW39" s="17">
        <f ca="1"/>
        <v>-1.8633040178303077E-5</v>
      </c>
      <c r="BX39" s="17">
        <f ca="1"/>
        <v>1.9174664268640552E-4</v>
      </c>
      <c r="BY39" s="17">
        <f ca="1"/>
        <v>2.2377801847693695E-3</v>
      </c>
      <c r="BZ39" s="17">
        <f ca="1"/>
        <v>-9.1065726514633457E-5</v>
      </c>
      <c r="CA39" s="17">
        <f ca="1"/>
        <v>-1.2365508748893514E-4</v>
      </c>
      <c r="CB39" s="17">
        <f ca="1"/>
        <v>4.0200434267760761E-4</v>
      </c>
      <c r="CC39" s="17">
        <f ca="1"/>
        <v>-6.0955995866999596E-3</v>
      </c>
      <c r="CD39" s="17">
        <f ca="1"/>
        <v>-6.5821996401980668E-3</v>
      </c>
      <c r="CE39" s="17">
        <f ca="1"/>
        <v>-4.6810822675006199E-4</v>
      </c>
      <c r="CF39" s="17">
        <f ca="1"/>
        <v>8.8761660978291679E-4</v>
      </c>
      <c r="CG39" s="17">
        <f ca="1"/>
        <v>3.0962662827072859E-4</v>
      </c>
      <c r="CH39" s="17">
        <f ca="1"/>
        <v>-9.1065712504999509E-5</v>
      </c>
      <c r="CI39" s="17">
        <f ca="1"/>
        <v>4.6582606460425431E-4</v>
      </c>
      <c r="CJ39" s="17">
        <f ca="1"/>
        <v>7.7963135534287066E-5</v>
      </c>
      <c r="CK39" s="17">
        <f ca="1"/>
        <v>6.2244505106258884E-5</v>
      </c>
      <c r="CL39" s="17">
        <f ca="1"/>
        <v>-3.162608461048066E-3</v>
      </c>
      <c r="CM39" s="17">
        <f ca="1"/>
        <v>-3.4178307967158326E-4</v>
      </c>
      <c r="CN39" s="17">
        <f ca="1"/>
        <v>-2.5447050020481823E-3</v>
      </c>
      <c r="CO39" s="17">
        <f ca="1"/>
        <v>4.4210669249193592E-4</v>
      </c>
      <c r="CP39" s="17">
        <f ca="1"/>
        <v>2.422537571063162E-4</v>
      </c>
      <c r="CQ39" s="17">
        <f ca="1"/>
        <v>-1.2365506302675566E-4</v>
      </c>
      <c r="CR39" s="17">
        <f ca="1"/>
        <v>7.7963144097639161E-5</v>
      </c>
      <c r="CS39" s="17">
        <f ca="1"/>
        <v>2.8984084888552262E-4</v>
      </c>
      <c r="CT39" s="17">
        <f ca="1"/>
        <v>-1.606033596617719E-5</v>
      </c>
      <c r="CU39" s="17">
        <f ca="1"/>
        <v>-2.596153770914305E-3</v>
      </c>
      <c r="CV39" s="17">
        <f ca="1"/>
        <v>-2.5804761586136417E-3</v>
      </c>
      <c r="CW39" s="17">
        <f ca="1"/>
        <v>5.7200574222504141E-4</v>
      </c>
      <c r="CX39" s="17">
        <f ca="1"/>
        <v>1.5365974296461683E-4</v>
      </c>
      <c r="CY39" s="17">
        <f ca="1"/>
        <v>1.3492783440083935E-4</v>
      </c>
      <c r="CZ39" s="17">
        <f ca="1"/>
        <v>4.0200432178920647E-4</v>
      </c>
      <c r="DA39" s="17">
        <f ca="1"/>
        <v>6.2244493730010417E-5</v>
      </c>
      <c r="DB39" s="17">
        <f ca="1"/>
        <v>-1.6060344018969455E-5</v>
      </c>
      <c r="DC39" s="17">
        <f ca="1"/>
        <v>2.6226427457267103E-4</v>
      </c>
      <c r="DD39" s="17">
        <f t="shared" ca="1" si="2"/>
        <v>88.917574913448277</v>
      </c>
    </row>
    <row r="40" spans="1:108" x14ac:dyDescent="0.2">
      <c r="A40" s="2">
        <f t="shared" si="1"/>
        <v>17</v>
      </c>
      <c r="B40" s="2" t="str">
        <v>Train</v>
      </c>
      <c r="C40" s="17">
        <f ca="1"/>
        <v>3.5697889536797955</v>
      </c>
      <c r="D40" s="17">
        <f ca="1"/>
        <v>-4.3360556107741761</v>
      </c>
      <c r="E40" s="17">
        <f ca="1"/>
        <v>242.99468001451066</v>
      </c>
      <c r="F40" s="17">
        <f ca="1"/>
        <v>-9.194733953690589</v>
      </c>
      <c r="G40" s="17">
        <f ca="1"/>
        <v>233.79994606082008</v>
      </c>
      <c r="H40" s="17" cm="1">
        <f t="array" aca="1" ref="H40:P40" ca="1">TIM_ENCODE9(C40,D40)</f>
        <v>1</v>
      </c>
      <c r="I40" s="17">
        <f ca="1"/>
        <v>3.5697889536797955</v>
      </c>
      <c r="J40" s="17">
        <f ca="1"/>
        <v>-4.3360556107741761</v>
      </c>
      <c r="K40" s="17">
        <f ca="1"/>
        <v>12.74339317381429</v>
      </c>
      <c r="L40" s="17">
        <f ca="1"/>
        <v>-15.478803421882953</v>
      </c>
      <c r="M40" s="17">
        <f ca="1"/>
        <v>18.801378259726214</v>
      </c>
      <c r="N40" s="17">
        <f ca="1"/>
        <v>45.491224184280767</v>
      </c>
      <c r="O40" s="17">
        <f ca="1"/>
        <v>-55.256061471618786</v>
      </c>
      <c r="P40" s="17">
        <f ca="1"/>
        <v>67.116952425526094</v>
      </c>
      <c r="Q40" s="18">
        <f t="shared" ca="1" si="0"/>
        <v>0.60224854752607559</v>
      </c>
      <c r="R40" s="17" cm="1">
        <f t="array" aca="1" ref="R40:DC40" ca="1">TIM_RLS9(A40,_xlfn.ANCHORARRAY(R39),_xlfn.ANCHORARRAY(H40),G40)</f>
        <v>65.873505107207336</v>
      </c>
      <c r="S40" s="17">
        <f ca="1"/>
        <v>-22.730635838859055</v>
      </c>
      <c r="T40" s="17">
        <f ca="1"/>
        <v>-34.815249226470456</v>
      </c>
      <c r="U40" s="17">
        <f ca="1"/>
        <v>-0.54893832590523117</v>
      </c>
      <c r="V40" s="17">
        <f ca="1"/>
        <v>-0.49272150787111335</v>
      </c>
      <c r="W40" s="17">
        <f ca="1"/>
        <v>4.6436195078345985</v>
      </c>
      <c r="X40" s="17">
        <f ca="1"/>
        <v>0.15622718752419096</v>
      </c>
      <c r="Y40" s="17">
        <f ca="1"/>
        <v>2.3634563069500256</v>
      </c>
      <c r="Z40" s="17">
        <f ca="1"/>
        <v>1.5230279731534466</v>
      </c>
      <c r="AA40" s="17">
        <f ca="1"/>
        <v>0.44696980343362602</v>
      </c>
      <c r="AB40" s="17">
        <f ca="1"/>
        <v>7.8333484787101837E-2</v>
      </c>
      <c r="AC40" s="17">
        <f ca="1"/>
        <v>2.6343547985485386E-2</v>
      </c>
      <c r="AD40" s="17">
        <f ca="1"/>
        <v>-3.1869215954133626E-2</v>
      </c>
      <c r="AE40" s="17">
        <f ca="1"/>
        <v>-7.5124702878389144E-3</v>
      </c>
      <c r="AF40" s="17">
        <f ca="1"/>
        <v>-1.1517151782093279E-2</v>
      </c>
      <c r="AG40" s="17">
        <f ca="1"/>
        <v>-6.221584825167316E-3</v>
      </c>
      <c r="AH40" s="17">
        <f ca="1"/>
        <v>-3.7076462317047502E-3</v>
      </c>
      <c r="AI40" s="17">
        <f ca="1"/>
        <v>-1.5217786108629077E-3</v>
      </c>
      <c r="AJ40" s="17">
        <f ca="1"/>
        <v>7.8333482523721992E-2</v>
      </c>
      <c r="AK40" s="17">
        <f ca="1"/>
        <v>0.11324652046526341</v>
      </c>
      <c r="AL40" s="17">
        <f ca="1"/>
        <v>3.4216516446607241E-3</v>
      </c>
      <c r="AM40" s="17">
        <f ca="1"/>
        <v>-1.1349360777305976E-2</v>
      </c>
      <c r="AN40" s="17">
        <f ca="1"/>
        <v>-4.0093351210732184E-3</v>
      </c>
      <c r="AO40" s="17">
        <f ca="1"/>
        <v>6.5169023716306145E-4</v>
      </c>
      <c r="AP40" s="17">
        <f ca="1"/>
        <v>-6.6237260468138808E-3</v>
      </c>
      <c r="AQ40" s="17">
        <f ca="1"/>
        <v>-5.2143499771402629E-4</v>
      </c>
      <c r="AR40" s="17">
        <f ca="1"/>
        <v>-2.2263472989837978E-3</v>
      </c>
      <c r="AS40" s="17">
        <f ca="1"/>
        <v>2.6343547962216055E-2</v>
      </c>
      <c r="AT40" s="17">
        <f ca="1"/>
        <v>3.4216519617617431E-3</v>
      </c>
      <c r="AU40" s="17">
        <f ca="1"/>
        <v>3.4290978946686514E-2</v>
      </c>
      <c r="AV40" s="17">
        <f ca="1"/>
        <v>-3.1842959073676105E-3</v>
      </c>
      <c r="AW40" s="17">
        <f ca="1"/>
        <v>3.0373475290525084E-4</v>
      </c>
      <c r="AX40" s="17">
        <f ca="1"/>
        <v>2.0280174908789482E-3</v>
      </c>
      <c r="AY40" s="17">
        <f ca="1"/>
        <v>-4.3828676418471922E-4</v>
      </c>
      <c r="AZ40" s="17">
        <f ca="1"/>
        <v>-2.4156910446727436E-3</v>
      </c>
      <c r="BA40" s="17">
        <f ca="1"/>
        <v>3.1769423422920915E-4</v>
      </c>
      <c r="BB40" s="17">
        <f ca="1"/>
        <v>-3.1869215776299226E-2</v>
      </c>
      <c r="BC40" s="17">
        <f ca="1"/>
        <v>-1.1349360938323323E-2</v>
      </c>
      <c r="BD40" s="17">
        <f ca="1"/>
        <v>-3.184295901864022E-3</v>
      </c>
      <c r="BE40" s="17">
        <f ca="1"/>
        <v>3.7294261534576781E-3</v>
      </c>
      <c r="BF40" s="17">
        <f ca="1"/>
        <v>1.162182759875661E-3</v>
      </c>
      <c r="BG40" s="17">
        <f ca="1"/>
        <v>2.3019834252258262E-5</v>
      </c>
      <c r="BH40" s="17">
        <f ca="1"/>
        <v>8.8588697961887626E-4</v>
      </c>
      <c r="BI40" s="17">
        <f ca="1"/>
        <v>4.3462390211434587E-4</v>
      </c>
      <c r="BJ40" s="17">
        <f ca="1"/>
        <v>1.684097611610797E-4</v>
      </c>
      <c r="BK40" s="17">
        <f ca="1"/>
        <v>-7.5124700447471091E-3</v>
      </c>
      <c r="BL40" s="17">
        <f ca="1"/>
        <v>-4.0093350889315611E-3</v>
      </c>
      <c r="BM40" s="17">
        <f ca="1"/>
        <v>3.0373477159669117E-4</v>
      </c>
      <c r="BN40" s="17">
        <f ca="1"/>
        <v>1.162182744816245E-3</v>
      </c>
      <c r="BO40" s="17">
        <f ca="1"/>
        <v>1.4875597973493578E-3</v>
      </c>
      <c r="BP40" s="17">
        <f ca="1"/>
        <v>4.3140847823462496E-4</v>
      </c>
      <c r="BQ40" s="17">
        <f ca="1"/>
        <v>2.9967465553594496E-4</v>
      </c>
      <c r="BR40" s="17">
        <f ca="1"/>
        <v>1.9919944898641023E-4</v>
      </c>
      <c r="BS40" s="17">
        <f ca="1"/>
        <v>2.1979621091818729E-4</v>
      </c>
      <c r="BT40" s="17">
        <f ca="1"/>
        <v>-1.1517151870038291E-2</v>
      </c>
      <c r="BU40" s="17">
        <f ca="1"/>
        <v>6.5169014114773837E-4</v>
      </c>
      <c r="BV40" s="17">
        <f ca="1"/>
        <v>2.0280175023716187E-3</v>
      </c>
      <c r="BW40" s="17">
        <f ca="1"/>
        <v>2.3019843587757968E-5</v>
      </c>
      <c r="BX40" s="17">
        <f ca="1"/>
        <v>4.3140848984264077E-4</v>
      </c>
      <c r="BY40" s="17">
        <f ca="1"/>
        <v>1.6068890707571352E-3</v>
      </c>
      <c r="BZ40" s="17">
        <f ca="1"/>
        <v>-6.4867922876102064E-5</v>
      </c>
      <c r="CA40" s="17">
        <f ca="1"/>
        <v>-1.0317975485972411E-5</v>
      </c>
      <c r="CB40" s="17">
        <f ca="1"/>
        <v>1.7859495506024946E-4</v>
      </c>
      <c r="CC40" s="17">
        <f ca="1"/>
        <v>-6.2215846944693202E-3</v>
      </c>
      <c r="CD40" s="17">
        <f ca="1"/>
        <v>-6.6237260684332902E-3</v>
      </c>
      <c r="CE40" s="17">
        <f ca="1"/>
        <v>-4.3828674998202014E-4</v>
      </c>
      <c r="CF40" s="17">
        <f ca="1"/>
        <v>8.8588697171962914E-4</v>
      </c>
      <c r="CG40" s="17">
        <f ca="1"/>
        <v>2.9967465818655874E-4</v>
      </c>
      <c r="CH40" s="17">
        <f ca="1"/>
        <v>-6.4867927719816984E-5</v>
      </c>
      <c r="CI40" s="17">
        <f ca="1"/>
        <v>4.6473819950943319E-4</v>
      </c>
      <c r="CJ40" s="17">
        <f ca="1"/>
        <v>7.3256806339784945E-5</v>
      </c>
      <c r="CK40" s="17">
        <f ca="1"/>
        <v>7.1521591002376725E-5</v>
      </c>
      <c r="CL40" s="17">
        <f ca="1"/>
        <v>-3.7076463749149812E-3</v>
      </c>
      <c r="CM40" s="17">
        <f ca="1"/>
        <v>-5.2143508947186199E-4</v>
      </c>
      <c r="CN40" s="17">
        <f ca="1"/>
        <v>-2.415691059258691E-3</v>
      </c>
      <c r="CO40" s="17">
        <f ca="1"/>
        <v>4.3462391664286559E-4</v>
      </c>
      <c r="CP40" s="17">
        <f ca="1"/>
        <v>1.9919945402573381E-4</v>
      </c>
      <c r="CQ40" s="17">
        <f ca="1"/>
        <v>-1.0317969301438027E-5</v>
      </c>
      <c r="CR40" s="17">
        <f ca="1"/>
        <v>7.3256812275187587E-5</v>
      </c>
      <c r="CS40" s="17">
        <f ca="1"/>
        <v>2.6948028491443536E-4</v>
      </c>
      <c r="CT40" s="17">
        <f ca="1"/>
        <v>2.4074277029835497E-5</v>
      </c>
      <c r="CU40" s="17">
        <f ca="1"/>
        <v>-1.5217784176210993E-3</v>
      </c>
      <c r="CV40" s="17">
        <f ca="1"/>
        <v>-2.2263472318209674E-3</v>
      </c>
      <c r="CW40" s="17">
        <f ca="1"/>
        <v>3.1769425886270415E-4</v>
      </c>
      <c r="CX40" s="17">
        <f ca="1"/>
        <v>1.6840974427997818E-4</v>
      </c>
      <c r="CY40" s="17">
        <f ca="1"/>
        <v>2.1979620943701734E-4</v>
      </c>
      <c r="CZ40" s="17">
        <f ca="1"/>
        <v>1.7859494601118371E-4</v>
      </c>
      <c r="DA40" s="17">
        <f ca="1"/>
        <v>7.1521585810793803E-5</v>
      </c>
      <c r="DB40" s="17">
        <f ca="1"/>
        <v>2.4074273322581402E-5</v>
      </c>
      <c r="DC40" s="17">
        <f ca="1"/>
        <v>1.8315117451151464E-4</v>
      </c>
      <c r="DD40" s="17">
        <f t="shared" ca="1" si="2"/>
        <v>83.103128286904109</v>
      </c>
    </row>
    <row r="41" spans="1:108" x14ac:dyDescent="0.2">
      <c r="A41" s="2">
        <f t="shared" si="1"/>
        <v>18</v>
      </c>
      <c r="B41" s="2" t="str">
        <v>Train</v>
      </c>
      <c r="C41" s="17">
        <f ca="1"/>
        <v>3.2097623389899965E-2</v>
      </c>
      <c r="D41" s="17">
        <f ca="1"/>
        <v>-3.9190161305760651</v>
      </c>
      <c r="E41" s="17">
        <f ca="1"/>
        <v>292.95157635244504</v>
      </c>
      <c r="F41" s="17">
        <f ca="1"/>
        <v>-13.099236844137392</v>
      </c>
      <c r="G41" s="17">
        <f ca="1"/>
        <v>279.85233950830764</v>
      </c>
      <c r="H41" s="17" cm="1">
        <f t="array" aca="1" ref="H41:P41" ca="1">TIM_ENCODE9(C41,D41)</f>
        <v>1</v>
      </c>
      <c r="I41" s="17">
        <f ca="1"/>
        <v>3.2097623389899965E-2</v>
      </c>
      <c r="J41" s="17">
        <f ca="1"/>
        <v>-3.9190161305760651</v>
      </c>
      <c r="K41" s="17">
        <f ca="1"/>
        <v>1.0302574272798533E-3</v>
      </c>
      <c r="L41" s="17">
        <f ca="1"/>
        <v>-0.12579110381817357</v>
      </c>
      <c r="M41" s="17">
        <f ca="1"/>
        <v>15.358687431715394</v>
      </c>
      <c r="N41" s="17">
        <f ca="1"/>
        <v>3.3068814895475984E-5</v>
      </c>
      <c r="O41" s="17">
        <f ca="1"/>
        <v>-4.0375954761555427E-3</v>
      </c>
      <c r="P41" s="17">
        <f ca="1"/>
        <v>0.49297736494639066</v>
      </c>
      <c r="Q41" s="18">
        <f t="shared" ca="1" si="0"/>
        <v>0.57574811351122557</v>
      </c>
      <c r="R41" s="17" cm="1">
        <f t="array" aca="1" ref="R41:DC41" ca="1">TIM_RLS9(A41,_xlfn.ANCHORARRAY(R40),_xlfn.ANCHORARRAY(H41),G41)</f>
        <v>66.543970978824802</v>
      </c>
      <c r="S41" s="17">
        <f ca="1"/>
        <v>-22.422298958792862</v>
      </c>
      <c r="T41" s="17">
        <f ca="1"/>
        <v>-35.118428843234433</v>
      </c>
      <c r="U41" s="17">
        <f ca="1"/>
        <v>-0.62590564361717971</v>
      </c>
      <c r="V41" s="17">
        <f ca="1"/>
        <v>-0.50175428702285774</v>
      </c>
      <c r="W41" s="17">
        <f ca="1"/>
        <v>4.6644592977078654</v>
      </c>
      <c r="X41" s="17">
        <f ca="1"/>
        <v>0.13362691021458342</v>
      </c>
      <c r="Y41" s="17">
        <f ca="1"/>
        <v>2.3854863864544273</v>
      </c>
      <c r="Z41" s="17">
        <f ca="1"/>
        <v>1.5228991088107582</v>
      </c>
      <c r="AA41" s="17">
        <f ca="1"/>
        <v>0.42847054950611052</v>
      </c>
      <c r="AB41" s="17">
        <f ca="1"/>
        <v>6.9825964132326487E-2</v>
      </c>
      <c r="AC41" s="17">
        <f ca="1"/>
        <v>3.4708771303933121E-2</v>
      </c>
      <c r="AD41" s="17">
        <f ca="1"/>
        <v>-2.9745561303799149E-2</v>
      </c>
      <c r="AE41" s="17">
        <f ca="1"/>
        <v>-7.2632410831425086E-3</v>
      </c>
      <c r="AF41" s="17">
        <f ca="1"/>
        <v>-1.2092155810776899E-2</v>
      </c>
      <c r="AG41" s="17">
        <f ca="1"/>
        <v>-5.5980060722945254E-3</v>
      </c>
      <c r="AH41" s="17">
        <f ca="1"/>
        <v>-4.3154922900436807E-3</v>
      </c>
      <c r="AI41" s="17">
        <f ca="1"/>
        <v>-1.5182230364566556E-3</v>
      </c>
      <c r="AJ41" s="17">
        <f ca="1"/>
        <v>6.9825961886166202E-2</v>
      </c>
      <c r="AK41" s="17">
        <f ca="1"/>
        <v>0.10933404335518496</v>
      </c>
      <c r="AL41" s="17">
        <f ca="1"/>
        <v>7.2686884115653553E-3</v>
      </c>
      <c r="AM41" s="17">
        <f ca="1"/>
        <v>-1.0372724863471135E-2</v>
      </c>
      <c r="AN41" s="17">
        <f ca="1"/>
        <v>-3.8947184662208542E-3</v>
      </c>
      <c r="AO41" s="17">
        <f ca="1"/>
        <v>3.8725478155652215E-4</v>
      </c>
      <c r="AP41" s="17">
        <f ca="1"/>
        <v>-6.3369518271619288E-3</v>
      </c>
      <c r="AQ41" s="17">
        <f ca="1"/>
        <v>-8.0097399458588074E-4</v>
      </c>
      <c r="AR41" s="17">
        <f ca="1"/>
        <v>-2.2247121453306787E-3</v>
      </c>
      <c r="AS41" s="17">
        <f ca="1"/>
        <v>3.4708771239924746E-2</v>
      </c>
      <c r="AT41" s="17">
        <f ca="1"/>
        <v>7.2686887177176793E-3</v>
      </c>
      <c r="AU41" s="17">
        <f ca="1"/>
        <v>3.0508287974342598E-2</v>
      </c>
      <c r="AV41" s="17">
        <f ca="1"/>
        <v>-4.1445965435121376E-3</v>
      </c>
      <c r="AW41" s="17">
        <f ca="1"/>
        <v>1.9103518389667503E-4</v>
      </c>
      <c r="AX41" s="17">
        <f ca="1"/>
        <v>2.2880299813484222E-3</v>
      </c>
      <c r="AY41" s="17">
        <f ca="1"/>
        <v>-7.2026437903637951E-4</v>
      </c>
      <c r="AZ41" s="17">
        <f ca="1"/>
        <v>-2.1408276357804908E-3</v>
      </c>
      <c r="BA41" s="17">
        <f ca="1"/>
        <v>3.1608643026558199E-4</v>
      </c>
      <c r="BB41" s="17">
        <f ca="1"/>
        <v>-2.9745561143382331E-2</v>
      </c>
      <c r="BC41" s="17">
        <f ca="1"/>
        <v>-1.0372725030521807E-2</v>
      </c>
      <c r="BD41" s="17">
        <f ca="1"/>
        <v>-4.14459653480916E-3</v>
      </c>
      <c r="BE41" s="17">
        <f ca="1"/>
        <v>3.4856374550285836E-3</v>
      </c>
      <c r="BF41" s="17">
        <f ca="1"/>
        <v>1.1335720517203188E-3</v>
      </c>
      <c r="BG41" s="17">
        <f ca="1"/>
        <v>8.9028440558461228E-5</v>
      </c>
      <c r="BH41" s="17">
        <f ca="1"/>
        <v>8.1430215178118987E-4</v>
      </c>
      <c r="BI41" s="17">
        <f ca="1"/>
        <v>5.0440266740669885E-4</v>
      </c>
      <c r="BJ41" s="17">
        <f ca="1"/>
        <v>1.6800159269709172E-4</v>
      </c>
      <c r="BK41" s="17">
        <f ca="1"/>
        <v>-7.2632408411842696E-3</v>
      </c>
      <c r="BL41" s="17">
        <f ca="1"/>
        <v>-3.8947184343685174E-3</v>
      </c>
      <c r="BM41" s="17">
        <f ca="1"/>
        <v>1.9103520255185307E-4</v>
      </c>
      <c r="BN41" s="17">
        <f ca="1"/>
        <v>1.133572036556376E-3</v>
      </c>
      <c r="BO41" s="17">
        <f ca="1"/>
        <v>1.4842020837661793E-3</v>
      </c>
      <c r="BP41" s="17">
        <f ca="1"/>
        <v>4.3915515800213112E-4</v>
      </c>
      <c r="BQ41" s="17">
        <f ca="1"/>
        <v>2.9127355803514065E-4</v>
      </c>
      <c r="BR41" s="17">
        <f ca="1"/>
        <v>2.0738858945673454E-4</v>
      </c>
      <c r="BS41" s="17">
        <f ca="1"/>
        <v>2.197483088254353E-4</v>
      </c>
      <c r="BT41" s="17">
        <f ca="1"/>
        <v>-1.2092155879909198E-2</v>
      </c>
      <c r="BU41" s="17">
        <f ca="1"/>
        <v>3.8725469365764664E-4</v>
      </c>
      <c r="BV41" s="17">
        <f ca="1"/>
        <v>2.2880299856003986E-3</v>
      </c>
      <c r="BW41" s="17">
        <f ca="1"/>
        <v>8.9028448275705078E-5</v>
      </c>
      <c r="BX41" s="17">
        <f ca="1"/>
        <v>4.3915516939192881E-4</v>
      </c>
      <c r="BY41" s="17">
        <f ca="1"/>
        <v>1.5890164785174431E-3</v>
      </c>
      <c r="BZ41" s="17">
        <f ca="1"/>
        <v>-4.5485504278191066E-5</v>
      </c>
      <c r="CA41" s="17">
        <f ca="1"/>
        <v>-2.9211381798388578E-5</v>
      </c>
      <c r="CB41" s="17">
        <f ca="1"/>
        <v>1.7870547138425908E-4</v>
      </c>
      <c r="CC41" s="17">
        <f ca="1"/>
        <v>-5.5980059464950521E-3</v>
      </c>
      <c r="CD41" s="17">
        <f ca="1"/>
        <v>-6.3369518504536497E-3</v>
      </c>
      <c r="CE41" s="17">
        <f ca="1"/>
        <v>-7.2026436399185009E-4</v>
      </c>
      <c r="CF41" s="17">
        <f ca="1"/>
        <v>8.1430214385715984E-4</v>
      </c>
      <c r="CG41" s="17">
        <f ca="1"/>
        <v>2.9127356071353863E-4</v>
      </c>
      <c r="CH41" s="17">
        <f ca="1"/>
        <v>-4.5485508640019632E-5</v>
      </c>
      <c r="CI41" s="17">
        <f ca="1"/>
        <v>4.4371840814360947E-4</v>
      </c>
      <c r="CJ41" s="17">
        <f ca="1"/>
        <v>9.3746275023508829E-5</v>
      </c>
      <c r="CK41" s="17">
        <f ca="1"/>
        <v>7.1401738566961363E-5</v>
      </c>
      <c r="CL41" s="17">
        <f ca="1"/>
        <v>-4.3154924294980567E-3</v>
      </c>
      <c r="CM41" s="17">
        <f ca="1"/>
        <v>-8.00974085182255E-4</v>
      </c>
      <c r="CN41" s="17">
        <f ca="1"/>
        <v>-2.14082765072621E-3</v>
      </c>
      <c r="CO41" s="17">
        <f ca="1"/>
        <v>5.044026820763632E-4</v>
      </c>
      <c r="CP41" s="17">
        <f ca="1"/>
        <v>2.0738859448270433E-4</v>
      </c>
      <c r="CQ41" s="17">
        <f ca="1"/>
        <v>-2.9211376115258284E-5</v>
      </c>
      <c r="CR41" s="17">
        <f ca="1"/>
        <v>9.3746280993262912E-5</v>
      </c>
      <c r="CS41" s="17">
        <f ca="1"/>
        <v>2.4950775900593698E-4</v>
      </c>
      <c r="CT41" s="17">
        <f ca="1"/>
        <v>2.4191105626441885E-5</v>
      </c>
      <c r="CU41" s="17">
        <f ca="1"/>
        <v>-1.5182228388832231E-3</v>
      </c>
      <c r="CV41" s="17">
        <f ca="1"/>
        <v>-2.2247120761724917E-3</v>
      </c>
      <c r="CW41" s="17">
        <f ca="1"/>
        <v>3.1608645293251911E-4</v>
      </c>
      <c r="CX41" s="17">
        <f ca="1"/>
        <v>1.6800157531538605E-4</v>
      </c>
      <c r="CY41" s="17">
        <f ca="1"/>
        <v>2.1974830728569014E-4</v>
      </c>
      <c r="CZ41" s="17">
        <f ca="1"/>
        <v>1.7870546247344707E-4</v>
      </c>
      <c r="DA41" s="17">
        <f ca="1"/>
        <v>7.1401733228425177E-5</v>
      </c>
      <c r="DB41" s="17">
        <f ca="1"/>
        <v>2.4191102062237604E-5</v>
      </c>
      <c r="DC41" s="17">
        <f ca="1"/>
        <v>1.8315049112585977E-4</v>
      </c>
      <c r="DD41" s="17">
        <f t="shared" ca="1" si="2"/>
        <v>6.144314671195275</v>
      </c>
    </row>
    <row r="42" spans="1:108" x14ac:dyDescent="0.2">
      <c r="A42" s="2">
        <f t="shared" si="1"/>
        <v>19</v>
      </c>
      <c r="B42" s="2" t="str">
        <v>Train</v>
      </c>
      <c r="C42" s="17">
        <f ca="1"/>
        <v>4.1139223606708057</v>
      </c>
      <c r="D42" s="17">
        <f ca="1"/>
        <v>-0.23182827808593665</v>
      </c>
      <c r="E42" s="17">
        <f ca="1"/>
        <v>40.426997267628821</v>
      </c>
      <c r="F42" s="17">
        <f ca="1"/>
        <v>-8.9721882592680373</v>
      </c>
      <c r="G42" s="17">
        <f ca="1"/>
        <v>31.454809008360783</v>
      </c>
      <c r="H42" s="17" cm="1">
        <f t="array" aca="1" ref="H42:P42" ca="1">TIM_ENCODE9(C42,D42)</f>
        <v>1</v>
      </c>
      <c r="I42" s="17">
        <f ca="1"/>
        <v>4.1139223606708057</v>
      </c>
      <c r="J42" s="17">
        <f ca="1"/>
        <v>-0.23182827808593665</v>
      </c>
      <c r="K42" s="17">
        <f ca="1"/>
        <v>16.924357189627255</v>
      </c>
      <c r="L42" s="17">
        <f ca="1"/>
        <v>-0.95372353705354451</v>
      </c>
      <c r="M42" s="17">
        <f ca="1"/>
        <v>5.3744350520290377E-2</v>
      </c>
      <c r="N42" s="17">
        <f ca="1"/>
        <v>69.625491482387275</v>
      </c>
      <c r="O42" s="17">
        <f ca="1"/>
        <v>-3.9235445849826283</v>
      </c>
      <c r="P42" s="17">
        <f ca="1"/>
        <v>0.22110008536515224</v>
      </c>
      <c r="Q42" s="18">
        <f t="shared" ca="1" si="0"/>
        <v>0.55562842234831566</v>
      </c>
      <c r="R42" s="17" cm="1">
        <f t="array" aca="1" ref="R42:DC42" ca="1">TIM_RLS9(A42,_xlfn.ANCHORARRAY(R41),_xlfn.ANCHORARRAY(H42),G42)</f>
        <v>61.777093959087573</v>
      </c>
      <c r="S42" s="17">
        <f ca="1"/>
        <v>-25.131975010213782</v>
      </c>
      <c r="T42" s="17">
        <f ca="1"/>
        <v>-36.71129989677754</v>
      </c>
      <c r="U42" s="17">
        <f ca="1"/>
        <v>0.5820745065258135</v>
      </c>
      <c r="V42" s="17">
        <f ca="1"/>
        <v>-9.2050538216999989E-2</v>
      </c>
      <c r="W42" s="17">
        <f ca="1"/>
        <v>4.2872599614787372</v>
      </c>
      <c r="X42" s="17">
        <f ca="1"/>
        <v>0.50126117062979003</v>
      </c>
      <c r="Y42" s="17">
        <f ca="1"/>
        <v>2.5841115617251487</v>
      </c>
      <c r="Z42" s="17">
        <f ca="1"/>
        <v>1.4295885415172238</v>
      </c>
      <c r="AA42" s="17">
        <f ca="1"/>
        <v>0.41524012703017249</v>
      </c>
      <c r="AB42" s="17">
        <f ca="1"/>
        <v>6.2305283378345344E-2</v>
      </c>
      <c r="AC42" s="17">
        <f ca="1"/>
        <v>3.0287772561841619E-2</v>
      </c>
      <c r="AD42" s="17">
        <f ca="1"/>
        <v>-2.6392823674572279E-2</v>
      </c>
      <c r="AE42" s="17">
        <f ca="1"/>
        <v>-6.126112146865874E-3</v>
      </c>
      <c r="AF42" s="17">
        <f ca="1"/>
        <v>-1.3139069050075893E-2</v>
      </c>
      <c r="AG42" s="17">
        <f ca="1"/>
        <v>-4.5776406059837684E-3</v>
      </c>
      <c r="AH42" s="17">
        <f ca="1"/>
        <v>-3.7642099818088097E-3</v>
      </c>
      <c r="AI42" s="17">
        <f ca="1"/>
        <v>-1.7772056311237913E-3</v>
      </c>
      <c r="AJ42" s="17">
        <f ca="1"/>
        <v>6.2305281410292172E-2</v>
      </c>
      <c r="AK42" s="17">
        <f ca="1"/>
        <v>0.10505899945431077</v>
      </c>
      <c r="AL42" s="17">
        <f ca="1"/>
        <v>4.7556228625263517E-3</v>
      </c>
      <c r="AM42" s="17">
        <f ca="1"/>
        <v>-8.4668999758144778E-3</v>
      </c>
      <c r="AN42" s="17">
        <f ca="1"/>
        <v>-3.2483306879650614E-3</v>
      </c>
      <c r="AO42" s="17">
        <f ca="1"/>
        <v>-2.0785092826108918E-4</v>
      </c>
      <c r="AP42" s="17">
        <f ca="1"/>
        <v>-5.7569368915318907E-3</v>
      </c>
      <c r="AQ42" s="17">
        <f ca="1"/>
        <v>-4.8760394916389492E-4</v>
      </c>
      <c r="AR42" s="17">
        <f ca="1"/>
        <v>-2.3719278027933654E-3</v>
      </c>
      <c r="AS42" s="17">
        <f ca="1"/>
        <v>3.0287772564941199E-2</v>
      </c>
      <c r="AT42" s="17">
        <f ca="1"/>
        <v>4.755623113894809E-3</v>
      </c>
      <c r="AU42" s="17">
        <f ca="1"/>
        <v>2.9030993532956691E-2</v>
      </c>
      <c r="AV42" s="17">
        <f ca="1"/>
        <v>-3.0242658327327325E-3</v>
      </c>
      <c r="AW42" s="17">
        <f ca="1"/>
        <v>5.7101137359941709E-4</v>
      </c>
      <c r="AX42" s="17">
        <f ca="1"/>
        <v>1.9381997282192278E-3</v>
      </c>
      <c r="AY42" s="17">
        <f ca="1"/>
        <v>-3.7930517060875935E-4</v>
      </c>
      <c r="AZ42" s="17">
        <f ca="1"/>
        <v>-1.9566144438978605E-3</v>
      </c>
      <c r="BA42" s="17">
        <f ca="1"/>
        <v>2.2954635870327684E-4</v>
      </c>
      <c r="BB42" s="17">
        <f ca="1"/>
        <v>-2.6392823562201802E-2</v>
      </c>
      <c r="BC42" s="17">
        <f ca="1"/>
        <v>-8.4669000997010715E-3</v>
      </c>
      <c r="BD42" s="17">
        <f ca="1"/>
        <v>-3.0242658230787236E-3</v>
      </c>
      <c r="BE42" s="17">
        <f ca="1"/>
        <v>2.6360161016824903E-3</v>
      </c>
      <c r="BF42" s="17">
        <f ca="1"/>
        <v>8.454108137676957E-4</v>
      </c>
      <c r="BG42" s="17">
        <f ca="1"/>
        <v>3.5432800812834137E-4</v>
      </c>
      <c r="BH42" s="17">
        <f ca="1"/>
        <v>5.5573008791394581E-4</v>
      </c>
      <c r="BI42" s="17">
        <f ca="1"/>
        <v>3.6470154176082592E-4</v>
      </c>
      <c r="BJ42" s="17">
        <f ca="1"/>
        <v>2.3363068954500532E-4</v>
      </c>
      <c r="BK42" s="17">
        <f ca="1"/>
        <v>-6.1261119275929782E-3</v>
      </c>
      <c r="BL42" s="17">
        <f ca="1"/>
        <v>-3.2483306451051835E-3</v>
      </c>
      <c r="BM42" s="17">
        <f ca="1"/>
        <v>5.7101139044199391E-4</v>
      </c>
      <c r="BN42" s="17">
        <f ca="1"/>
        <v>8.4541080022298455E-4</v>
      </c>
      <c r="BO42" s="17">
        <f ca="1"/>
        <v>1.3864680775941812E-3</v>
      </c>
      <c r="BP42" s="17">
        <f ca="1"/>
        <v>5.2913530161383397E-4</v>
      </c>
      <c r="BQ42" s="17">
        <f ca="1"/>
        <v>2.0357514354518626E-4</v>
      </c>
      <c r="BR42" s="17">
        <f ca="1"/>
        <v>1.6000695418504811E-4</v>
      </c>
      <c r="BS42" s="17">
        <f ca="1"/>
        <v>2.420073558852318E-4</v>
      </c>
      <c r="BT42" s="17">
        <f ca="1"/>
        <v>-1.3139069101142218E-2</v>
      </c>
      <c r="BU42" s="17">
        <f ca="1"/>
        <v>-2.0785102789697396E-4</v>
      </c>
      <c r="BV42" s="17">
        <f ca="1"/>
        <v>1.9381997331978209E-3</v>
      </c>
      <c r="BW42" s="17">
        <f ca="1"/>
        <v>3.5432801506933472E-4</v>
      </c>
      <c r="BX42" s="17">
        <f ca="1"/>
        <v>5.2913531324597042E-4</v>
      </c>
      <c r="BY42" s="17">
        <f ca="1"/>
        <v>1.5061750338319589E-3</v>
      </c>
      <c r="BZ42" s="17">
        <f ca="1"/>
        <v>3.5255235415730869E-5</v>
      </c>
      <c r="CA42" s="17">
        <f ca="1"/>
        <v>1.4411166020669175E-5</v>
      </c>
      <c r="CB42" s="17">
        <f ca="1"/>
        <v>1.5821237655532519E-4</v>
      </c>
      <c r="CC42" s="17">
        <f ca="1"/>
        <v>-4.5776405035052254E-3</v>
      </c>
      <c r="CD42" s="17">
        <f ca="1"/>
        <v>-5.7569369066317625E-3</v>
      </c>
      <c r="CE42" s="17">
        <f ca="1"/>
        <v>-3.7930515818146801E-4</v>
      </c>
      <c r="CF42" s="17">
        <f ca="1"/>
        <v>5.5573008219423942E-4</v>
      </c>
      <c r="CG42" s="17">
        <f ca="1"/>
        <v>2.0357514647841837E-4</v>
      </c>
      <c r="CH42" s="17">
        <f ca="1"/>
        <v>3.525523060183102E-5</v>
      </c>
      <c r="CI42" s="17">
        <f ca="1"/>
        <v>3.6502510390958276E-4</v>
      </c>
      <c r="CJ42" s="17">
        <f ca="1"/>
        <v>5.1229914138015136E-5</v>
      </c>
      <c r="CK42" s="17">
        <f ca="1"/>
        <v>9.1375166506604754E-5</v>
      </c>
      <c r="CL42" s="17">
        <f ca="1"/>
        <v>-3.7642101177647993E-3</v>
      </c>
      <c r="CM42" s="17">
        <f ca="1"/>
        <v>-4.8760402618354631E-4</v>
      </c>
      <c r="CN42" s="17">
        <f ca="1"/>
        <v>-1.9566144548783405E-3</v>
      </c>
      <c r="CO42" s="17">
        <f ca="1"/>
        <v>3.6470155354197554E-4</v>
      </c>
      <c r="CP42" s="17">
        <f ca="1"/>
        <v>1.6000695796509058E-4</v>
      </c>
      <c r="CQ42" s="17">
        <f ca="1"/>
        <v>1.4411172733393149E-5</v>
      </c>
      <c r="CR42" s="17">
        <f ca="1"/>
        <v>5.1229918866232966E-5</v>
      </c>
      <c r="CS42" s="17">
        <f ca="1"/>
        <v>2.2653704995608719E-4</v>
      </c>
      <c r="CT42" s="17">
        <f ca="1"/>
        <v>3.4982334987895304E-5</v>
      </c>
      <c r="CU42" s="17">
        <f ca="1"/>
        <v>-1.7772054435636685E-3</v>
      </c>
      <c r="CV42" s="17">
        <f ca="1"/>
        <v>-2.3719277447710138E-3</v>
      </c>
      <c r="CW42" s="17">
        <f ca="1"/>
        <v>2.2954637671060305E-4</v>
      </c>
      <c r="CX42" s="17">
        <f ca="1"/>
        <v>2.3363067564128126E-4</v>
      </c>
      <c r="CY42" s="17">
        <f ca="1"/>
        <v>2.4200735565017156E-4</v>
      </c>
      <c r="CZ42" s="17">
        <f ca="1"/>
        <v>1.5821236649853017E-4</v>
      </c>
      <c r="DA42" s="17">
        <f ca="1"/>
        <v>9.137516239682377E-5</v>
      </c>
      <c r="DB42" s="17">
        <f ca="1"/>
        <v>3.4982331772443243E-5</v>
      </c>
      <c r="DC42" s="17">
        <f ca="1"/>
        <v>1.7808096390133028E-4</v>
      </c>
      <c r="DD42" s="17">
        <f t="shared" ca="1" si="2"/>
        <v>58.595827448894227</v>
      </c>
    </row>
    <row r="43" spans="1:108" x14ac:dyDescent="0.2">
      <c r="A43" s="2">
        <f t="shared" si="1"/>
        <v>20</v>
      </c>
      <c r="B43" s="2" t="str">
        <v>Train</v>
      </c>
      <c r="C43" s="17">
        <f ca="1"/>
        <v>3.8226764120058991</v>
      </c>
      <c r="D43" s="17">
        <f ca="1"/>
        <v>3.5584887746331084</v>
      </c>
      <c r="E43" s="17">
        <f ca="1"/>
        <v>141.40323718854015</v>
      </c>
      <c r="F43" s="17">
        <f ca="1"/>
        <v>-14.842996544090635</v>
      </c>
      <c r="G43" s="17">
        <f ca="1"/>
        <v>126.56024064444951</v>
      </c>
      <c r="H43" s="17" cm="1">
        <f t="array" aca="1" ref="H43:P43" ca="1">TIM_ENCODE9(C43,D43)</f>
        <v>1</v>
      </c>
      <c r="I43" s="17">
        <f ca="1"/>
        <v>3.8226764120058991</v>
      </c>
      <c r="J43" s="17">
        <f ca="1"/>
        <v>3.5584887746331084</v>
      </c>
      <c r="K43" s="17">
        <f ca="1"/>
        <v>14.612854950906295</v>
      </c>
      <c r="L43" s="17">
        <f ca="1"/>
        <v>13.60295110117776</v>
      </c>
      <c r="M43" s="17">
        <f ca="1"/>
        <v>12.662842359189842</v>
      </c>
      <c r="N43" s="17">
        <f ca="1"/>
        <v>55.860215932893112</v>
      </c>
      <c r="O43" s="17">
        <f ca="1"/>
        <v>51.99968030814189</v>
      </c>
      <c r="P43" s="17">
        <f ca="1"/>
        <v>48.405948795424138</v>
      </c>
      <c r="Q43" s="18">
        <f t="shared" ca="1" si="0"/>
        <v>0.50353841334206373</v>
      </c>
      <c r="R43" s="17" cm="1">
        <f t="array" aca="1" ref="R43:DC43" ca="1">TIM_RLS9(A43,_xlfn.ANCHORARRAY(R42),_xlfn.ANCHORARRAY(H43),G43)</f>
        <v>61.95153951949375</v>
      </c>
      <c r="S43" s="17">
        <f ca="1"/>
        <v>-25.067791440088431</v>
      </c>
      <c r="T43" s="17">
        <f ca="1"/>
        <v>-36.72319503926024</v>
      </c>
      <c r="U43" s="17">
        <f ca="1"/>
        <v>0.56245366315417555</v>
      </c>
      <c r="V43" s="17">
        <f ca="1"/>
        <v>-0.11442875848630385</v>
      </c>
      <c r="W43" s="17">
        <f ca="1"/>
        <v>4.2725181448806326</v>
      </c>
      <c r="X43" s="17">
        <f ca="1"/>
        <v>0.49665090438969928</v>
      </c>
      <c r="Y43" s="17">
        <f ca="1"/>
        <v>2.5792669704589337</v>
      </c>
      <c r="Z43" s="17">
        <f ca="1"/>
        <v>1.4235604491078691</v>
      </c>
      <c r="AA43" s="17">
        <f ca="1"/>
        <v>0.37105611798260663</v>
      </c>
      <c r="AB43" s="17">
        <f ca="1"/>
        <v>4.6048707420490873E-2</v>
      </c>
      <c r="AC43" s="17">
        <f ca="1"/>
        <v>3.3300604163318363E-2</v>
      </c>
      <c r="AD43" s="17">
        <f ca="1"/>
        <v>-2.1423207221842495E-2</v>
      </c>
      <c r="AE43" s="17">
        <f ca="1"/>
        <v>-4.5810030789535799E-4</v>
      </c>
      <c r="AF43" s="17">
        <f ca="1"/>
        <v>-9.4052247587290624E-3</v>
      </c>
      <c r="AG43" s="17">
        <f ca="1"/>
        <v>-3.4099407915572397E-3</v>
      </c>
      <c r="AH43" s="17">
        <f ca="1"/>
        <v>-2.537159770979353E-3</v>
      </c>
      <c r="AI43" s="17">
        <f ca="1"/>
        <v>-2.5039522411515465E-4</v>
      </c>
      <c r="AJ43" s="17">
        <f ca="1"/>
        <v>4.6048705797128997E-2</v>
      </c>
      <c r="AK43" s="17">
        <f ca="1"/>
        <v>9.9077734694350036E-2</v>
      </c>
      <c r="AL43" s="17">
        <f ca="1"/>
        <v>5.8641308000113154E-3</v>
      </c>
      <c r="AM43" s="17">
        <f ca="1"/>
        <v>-6.6384342622290721E-3</v>
      </c>
      <c r="AN43" s="17">
        <f ca="1"/>
        <v>-1.1629051002296151E-3</v>
      </c>
      <c r="AO43" s="17">
        <f ca="1"/>
        <v>1.1659384439235848E-3</v>
      </c>
      <c r="AP43" s="17">
        <f ca="1"/>
        <v>-5.3273063365891346E-3</v>
      </c>
      <c r="AQ43" s="17">
        <f ca="1"/>
        <v>-3.6136665784913509E-5</v>
      </c>
      <c r="AR43" s="17">
        <f ca="1"/>
        <v>-1.8101700681844514E-3</v>
      </c>
      <c r="AS43" s="17">
        <f ca="1"/>
        <v>3.3300604085870038E-2</v>
      </c>
      <c r="AT43" s="17">
        <f ca="1"/>
        <v>5.8641310452477733E-3</v>
      </c>
      <c r="AU43" s="17">
        <f ca="1"/>
        <v>2.8825553732181534E-2</v>
      </c>
      <c r="AV43" s="17">
        <f ca="1"/>
        <v>-3.3631354242085135E-3</v>
      </c>
      <c r="AW43" s="17">
        <f ca="1"/>
        <v>1.845194029168929E-4</v>
      </c>
      <c r="AX43" s="17">
        <f ca="1"/>
        <v>1.683595313235077E-3</v>
      </c>
      <c r="AY43" s="17">
        <f ca="1"/>
        <v>-4.5892861093758161E-4</v>
      </c>
      <c r="AZ43" s="17">
        <f ca="1"/>
        <v>-2.0402848855947536E-3</v>
      </c>
      <c r="BA43" s="17">
        <f ca="1"/>
        <v>1.2543578522032962E-4</v>
      </c>
      <c r="BB43" s="17">
        <f ca="1"/>
        <v>-2.1423207144135377E-2</v>
      </c>
      <c r="BC43" s="17">
        <f ca="1"/>
        <v>-6.6384343601000083E-3</v>
      </c>
      <c r="BD43" s="17">
        <f ca="1"/>
        <v>-3.363135421250532E-3</v>
      </c>
      <c r="BE43" s="17">
        <f ca="1"/>
        <v>2.0770562416029857E-3</v>
      </c>
      <c r="BF43" s="17">
        <f ca="1"/>
        <v>2.0789861648340326E-4</v>
      </c>
      <c r="BG43" s="17">
        <f ca="1"/>
        <v>-6.5637818711970569E-5</v>
      </c>
      <c r="BH43" s="17">
        <f ca="1"/>
        <v>4.2439252271247183E-4</v>
      </c>
      <c r="BI43" s="17">
        <f ca="1"/>
        <v>2.2668851385823714E-4</v>
      </c>
      <c r="BJ43" s="17">
        <f ca="1"/>
        <v>6.1901997886980705E-5</v>
      </c>
      <c r="BK43" s="17">
        <f ca="1"/>
        <v>-4.5810017340937488E-4</v>
      </c>
      <c r="BL43" s="17">
        <f ca="1"/>
        <v>-1.1629050443476177E-3</v>
      </c>
      <c r="BM43" s="17">
        <f ca="1"/>
        <v>1.8451941520809936E-4</v>
      </c>
      <c r="BN43" s="17">
        <f ca="1"/>
        <v>2.0789860802845493E-4</v>
      </c>
      <c r="BO43" s="17">
        <f ca="1"/>
        <v>6.5936434892276499E-4</v>
      </c>
      <c r="BP43" s="17">
        <f ca="1"/>
        <v>5.0150397621489932E-5</v>
      </c>
      <c r="BQ43" s="17">
        <f ca="1"/>
        <v>5.3780310160953063E-5</v>
      </c>
      <c r="BR43" s="17">
        <f ca="1"/>
        <v>2.5985349882394503E-6</v>
      </c>
      <c r="BS43" s="17">
        <f ca="1"/>
        <v>4.6145107984221919E-5</v>
      </c>
      <c r="BT43" s="17">
        <f ca="1"/>
        <v>-9.4052248208313302E-3</v>
      </c>
      <c r="BU43" s="17">
        <f ca="1"/>
        <v>1.1659383693559771E-3</v>
      </c>
      <c r="BV43" s="17">
        <f ca="1"/>
        <v>1.6835953121593552E-3</v>
      </c>
      <c r="BW43" s="17">
        <f ca="1"/>
        <v>-6.5637813458989955E-5</v>
      </c>
      <c r="BX43" s="17">
        <f ca="1"/>
        <v>5.0150403504277679E-5</v>
      </c>
      <c r="BY43" s="17">
        <f ca="1"/>
        <v>1.1906402181521925E-3</v>
      </c>
      <c r="BZ43" s="17">
        <f ca="1"/>
        <v>-6.3423208826910319E-5</v>
      </c>
      <c r="CA43" s="17">
        <f ca="1"/>
        <v>-8.9282783671119714E-5</v>
      </c>
      <c r="CB43" s="17">
        <f ca="1"/>
        <v>2.9186685401063462E-5</v>
      </c>
      <c r="CC43" s="17">
        <f ca="1"/>
        <v>-3.4099407077089498E-3</v>
      </c>
      <c r="CD43" s="17">
        <f ca="1"/>
        <v>-5.3273063494340767E-3</v>
      </c>
      <c r="CE43" s="17">
        <f ca="1"/>
        <v>-4.5892859936865415E-4</v>
      </c>
      <c r="CF43" s="17">
        <f ca="1"/>
        <v>4.2439251817212456E-4</v>
      </c>
      <c r="CG43" s="17">
        <f ca="1"/>
        <v>5.3780313243352958E-5</v>
      </c>
      <c r="CH43" s="17">
        <f ca="1"/>
        <v>-6.34232123580883E-5</v>
      </c>
      <c r="CI43" s="17">
        <f ca="1"/>
        <v>3.3416500623512048E-4</v>
      </c>
      <c r="CJ43" s="17">
        <f ca="1"/>
        <v>1.8801297733495578E-5</v>
      </c>
      <c r="CK43" s="17">
        <f ca="1"/>
        <v>5.1024455040737124E-5</v>
      </c>
      <c r="CL43" s="17">
        <f ca="1"/>
        <v>-2.5371598916667346E-3</v>
      </c>
      <c r="CM43" s="17">
        <f ca="1"/>
        <v>-3.6136727614254581E-5</v>
      </c>
      <c r="CN43" s="17">
        <f ca="1"/>
        <v>-2.0402848998532989E-3</v>
      </c>
      <c r="CO43" s="17">
        <f ca="1"/>
        <v>2.2668852295939447E-4</v>
      </c>
      <c r="CP43" s="17">
        <f ca="1"/>
        <v>2.598534454946531E-6</v>
      </c>
      <c r="CQ43" s="17">
        <f ca="1"/>
        <v>-8.9282778555178406E-5</v>
      </c>
      <c r="CR43" s="17">
        <f ca="1"/>
        <v>1.8801301540805433E-5</v>
      </c>
      <c r="CS43" s="17">
        <f ca="1"/>
        <v>1.9246019113118814E-4</v>
      </c>
      <c r="CT43" s="17">
        <f ca="1"/>
        <v>-7.4192735468114006E-6</v>
      </c>
      <c r="CU43" s="17">
        <f ca="1"/>
        <v>-2.5039507972095666E-4</v>
      </c>
      <c r="CV43" s="17">
        <f ca="1"/>
        <v>-1.8101700141330359E-3</v>
      </c>
      <c r="CW43" s="17">
        <f ca="1"/>
        <v>1.2543580338767488E-4</v>
      </c>
      <c r="CX43" s="17">
        <f ca="1"/>
        <v>6.190198764054628E-5</v>
      </c>
      <c r="CY43" s="17">
        <f ca="1"/>
        <v>4.6145110356698537E-5</v>
      </c>
      <c r="CZ43" s="17">
        <f ca="1"/>
        <v>2.9186678610722792E-5</v>
      </c>
      <c r="DA43" s="17">
        <f ca="1"/>
        <v>5.102445142796805E-5</v>
      </c>
      <c r="DB43" s="17">
        <f ca="1"/>
        <v>-7.4192750358690435E-6</v>
      </c>
      <c r="DC43" s="17">
        <f ca="1"/>
        <v>1.2532092688128261E-4</v>
      </c>
      <c r="DD43" s="17">
        <f t="shared" ca="1" si="2"/>
        <v>1.6253271400940008</v>
      </c>
    </row>
    <row r="44" spans="1:108" x14ac:dyDescent="0.2">
      <c r="A44" s="2">
        <f t="shared" si="1"/>
        <v>21</v>
      </c>
      <c r="B44" s="2" t="str">
        <v>Train</v>
      </c>
      <c r="C44" s="17">
        <f ca="1"/>
        <v>-1.6937382543224433</v>
      </c>
      <c r="D44" s="17">
        <f ca="1"/>
        <v>-0.399131121912502</v>
      </c>
      <c r="E44" s="17">
        <f ca="1"/>
        <v>145.60395430395263</v>
      </c>
      <c r="F44" s="17">
        <f ca="1"/>
        <v>-2.6625880837452165</v>
      </c>
      <c r="G44" s="17">
        <f ca="1"/>
        <v>142.94136622020741</v>
      </c>
      <c r="H44" s="17" cm="1">
        <f t="array" aca="1" ref="H44:P44" ca="1">TIM_ENCODE9(C44,D44)</f>
        <v>1</v>
      </c>
      <c r="I44" s="17">
        <f ca="1"/>
        <v>-1.6937382543224433</v>
      </c>
      <c r="J44" s="17">
        <f ca="1"/>
        <v>-0.399131121912502</v>
      </c>
      <c r="K44" s="17">
        <f ca="1"/>
        <v>2.8687492741552374</v>
      </c>
      <c r="L44" s="17">
        <f ca="1"/>
        <v>0.67602364967383943</v>
      </c>
      <c r="M44" s="17">
        <f ca="1"/>
        <v>0.15930565247913253</v>
      </c>
      <c r="N44" s="17">
        <f ca="1"/>
        <v>-4.8589103876964677</v>
      </c>
      <c r="O44" s="17">
        <f ca="1"/>
        <v>-1.1450071162792557</v>
      </c>
      <c r="P44" s="17">
        <f ca="1"/>
        <v>-0.26982207773370376</v>
      </c>
      <c r="Q44" s="18">
        <f t="shared" ca="1" si="0"/>
        <v>0.45342496031186491</v>
      </c>
      <c r="R44" s="17" cm="1">
        <f t="array" aca="1" ref="R44:DC44" ca="1">TIM_RLS9(A44,_xlfn.ANCHORARRAY(R43),_xlfn.ANCHORARRAY(H44),G44)</f>
        <v>66.600421816768005</v>
      </c>
      <c r="S44" s="17">
        <f ca="1"/>
        <v>-27.378651472121398</v>
      </c>
      <c r="T44" s="17">
        <f ca="1"/>
        <v>-36.582568664400057</v>
      </c>
      <c r="U44" s="17">
        <f ca="1"/>
        <v>0.46226976376061235</v>
      </c>
      <c r="V44" s="17">
        <f ca="1"/>
        <v>-7.0877311911139385E-2</v>
      </c>
      <c r="W44" s="17">
        <f ca="1"/>
        <v>4.0437785555262806</v>
      </c>
      <c r="X44" s="17">
        <f ca="1"/>
        <v>0.60262979684951978</v>
      </c>
      <c r="Y44" s="17">
        <f ca="1"/>
        <v>2.5530041692810244</v>
      </c>
      <c r="Z44" s="17">
        <f ca="1"/>
        <v>1.4768483153408112</v>
      </c>
      <c r="AA44" s="17">
        <f ca="1"/>
        <v>0.33101847099675669</v>
      </c>
      <c r="AB44" s="17">
        <f ca="1"/>
        <v>6.5950565565373209E-2</v>
      </c>
      <c r="AC44" s="17">
        <f ca="1"/>
        <v>3.2089485211774862E-2</v>
      </c>
      <c r="AD44" s="17">
        <f ca="1"/>
        <v>-2.0560391715348247E-2</v>
      </c>
      <c r="AE44" s="17">
        <f ca="1"/>
        <v>-8.3317915312688842E-4</v>
      </c>
      <c r="AF44" s="17">
        <f ca="1"/>
        <v>-7.4352469678227832E-3</v>
      </c>
      <c r="AG44" s="17">
        <f ca="1"/>
        <v>-4.322664558216391E-3</v>
      </c>
      <c r="AH44" s="17">
        <f ca="1"/>
        <v>-2.3109762109845195E-3</v>
      </c>
      <c r="AI44" s="17">
        <f ca="1"/>
        <v>-7.0932719678509391E-4</v>
      </c>
      <c r="AJ44" s="17">
        <f ca="1"/>
        <v>6.5950564411723991E-2</v>
      </c>
      <c r="AK44" s="17">
        <f ca="1"/>
        <v>8.918494636173005E-2</v>
      </c>
      <c r="AL44" s="17">
        <f ca="1"/>
        <v>6.4661521462606088E-3</v>
      </c>
      <c r="AM44" s="17">
        <f ca="1"/>
        <v>-7.067321410037671E-3</v>
      </c>
      <c r="AN44" s="17">
        <f ca="1"/>
        <v>-9.7646142261385339E-4</v>
      </c>
      <c r="AO44" s="17">
        <f ca="1"/>
        <v>1.8670458728947334E-4</v>
      </c>
      <c r="AP44" s="17">
        <f ca="1"/>
        <v>-4.8736108593136884E-3</v>
      </c>
      <c r="AQ44" s="17">
        <f ca="1"/>
        <v>-1.4856767936455379E-4</v>
      </c>
      <c r="AR44" s="17">
        <f ca="1"/>
        <v>-1.582044793064705E-3</v>
      </c>
      <c r="AS44" s="17">
        <f ca="1"/>
        <v>3.2089485198895179E-2</v>
      </c>
      <c r="AT44" s="17">
        <f ca="1"/>
        <v>6.466152345192799E-3</v>
      </c>
      <c r="AU44" s="17">
        <f ca="1"/>
        <v>2.878891798690145E-2</v>
      </c>
      <c r="AV44" s="17">
        <f ca="1"/>
        <v>-3.3370356847243405E-3</v>
      </c>
      <c r="AW44" s="17">
        <f ca="1"/>
        <v>1.7317345459667388E-4</v>
      </c>
      <c r="AX44" s="17">
        <f ca="1"/>
        <v>1.7431861605775997E-3</v>
      </c>
      <c r="AY44" s="17">
        <f ca="1"/>
        <v>-4.8653805044291532E-4</v>
      </c>
      <c r="AZ44" s="17">
        <f ca="1"/>
        <v>-2.0334429455194599E-3</v>
      </c>
      <c r="BA44" s="17">
        <f ca="1"/>
        <v>1.1155332154473872E-4</v>
      </c>
      <c r="BB44" s="17">
        <f ca="1"/>
        <v>-2.0560391666974941E-2</v>
      </c>
      <c r="BC44" s="17">
        <f ca="1"/>
        <v>-7.0673214832050382E-3</v>
      </c>
      <c r="BD44" s="17">
        <f ca="1"/>
        <v>-3.3370356812622314E-3</v>
      </c>
      <c r="BE44" s="17">
        <f ca="1"/>
        <v>2.0584624772591329E-3</v>
      </c>
      <c r="BF44" s="17">
        <f ca="1"/>
        <v>2.1598160480026422E-4</v>
      </c>
      <c r="BG44" s="17">
        <f ca="1"/>
        <v>-1.0809104600220014E-4</v>
      </c>
      <c r="BH44" s="17">
        <f ca="1"/>
        <v>4.4406181527914057E-4</v>
      </c>
      <c r="BI44" s="17">
        <f ca="1"/>
        <v>2.2181423450031785E-4</v>
      </c>
      <c r="BJ44" s="17">
        <f ca="1"/>
        <v>7.1792029864217984E-5</v>
      </c>
      <c r="BK44" s="17">
        <f ca="1"/>
        <v>-8.3317902724955643E-4</v>
      </c>
      <c r="BL44" s="17">
        <f ca="1"/>
        <v>-9.7646136685302016E-4</v>
      </c>
      <c r="BM44" s="17">
        <f ca="1"/>
        <v>1.731734660225839E-4</v>
      </c>
      <c r="BN44" s="17">
        <f ca="1"/>
        <v>2.1598159680563691E-4</v>
      </c>
      <c r="BO44" s="17">
        <f ca="1"/>
        <v>6.5585055243470305E-4</v>
      </c>
      <c r="BP44" s="17">
        <f ca="1"/>
        <v>6.8605453488406398E-5</v>
      </c>
      <c r="BQ44" s="17">
        <f ca="1"/>
        <v>4.5229773102863754E-5</v>
      </c>
      <c r="BR44" s="17">
        <f ca="1"/>
        <v>4.7174574731281581E-6</v>
      </c>
      <c r="BS44" s="17">
        <f ca="1"/>
        <v>4.1845762461731789E-5</v>
      </c>
      <c r="BT44" s="17">
        <f ca="1"/>
        <v>-7.4352470187201702E-3</v>
      </c>
      <c r="BU44" s="17">
        <f ca="1"/>
        <v>1.8670453026349391E-4</v>
      </c>
      <c r="BV44" s="17">
        <f ca="1"/>
        <v>1.7431861630178001E-3</v>
      </c>
      <c r="BW44" s="17">
        <f ca="1"/>
        <v>-1.0809104243400151E-4</v>
      </c>
      <c r="BX44" s="17">
        <f ca="1"/>
        <v>6.8605459052590575E-5</v>
      </c>
      <c r="BY44" s="17">
        <f ca="1"/>
        <v>1.0937111323817699E-3</v>
      </c>
      <c r="BZ44" s="17">
        <f ca="1"/>
        <v>-1.8514336924091504E-5</v>
      </c>
      <c r="CA44" s="17">
        <f ca="1"/>
        <v>-1.0041172420425781E-4</v>
      </c>
      <c r="CB44" s="17">
        <f ca="1"/>
        <v>5.1767577808611478E-5</v>
      </c>
      <c r="CC44" s="17">
        <f ca="1"/>
        <v>-4.3226645008549924E-3</v>
      </c>
      <c r="CD44" s="17">
        <f ca="1"/>
        <v>-4.8736108697004328E-3</v>
      </c>
      <c r="CE44" s="17">
        <f ca="1"/>
        <v>-4.8653804114715129E-4</v>
      </c>
      <c r="CF44" s="17">
        <f ca="1"/>
        <v>4.4406181197830094E-4</v>
      </c>
      <c r="CG44" s="17">
        <f ca="1"/>
        <v>4.5229776133378673E-5</v>
      </c>
      <c r="CH44" s="17">
        <f ca="1"/>
        <v>-1.8514339407464989E-5</v>
      </c>
      <c r="CI44" s="17">
        <f ca="1"/>
        <v>3.1335797182837564E-4</v>
      </c>
      <c r="CJ44" s="17">
        <f ca="1"/>
        <v>2.395752274588756E-5</v>
      </c>
      <c r="CK44" s="17">
        <f ca="1"/>
        <v>4.0562348437935449E-5</v>
      </c>
      <c r="CL44" s="17">
        <f ca="1"/>
        <v>-2.3109763285687353E-3</v>
      </c>
      <c r="CM44" s="17">
        <f ca="1"/>
        <v>-1.4856774008287763E-4</v>
      </c>
      <c r="CN44" s="17">
        <f ca="1"/>
        <v>-2.0334429593193699E-3</v>
      </c>
      <c r="CO44" s="17">
        <f ca="1"/>
        <v>2.2181424336888692E-4</v>
      </c>
      <c r="CP44" s="17">
        <f ca="1"/>
        <v>4.7174569202735617E-6</v>
      </c>
      <c r="CQ44" s="17">
        <f ca="1"/>
        <v>-1.0041171917770256E-4</v>
      </c>
      <c r="CR44" s="17">
        <f ca="1"/>
        <v>2.3957526474307503E-5</v>
      </c>
      <c r="CS44" s="17">
        <f ca="1"/>
        <v>1.911824186504052E-4</v>
      </c>
      <c r="CT44" s="17">
        <f ca="1"/>
        <v>-4.8266419459891461E-6</v>
      </c>
      <c r="CU44" s="17">
        <f ca="1"/>
        <v>-7.0932706389157318E-4</v>
      </c>
      <c r="CV44" s="17">
        <f ca="1"/>
        <v>-1.5820447386806352E-3</v>
      </c>
      <c r="CW44" s="17">
        <f ca="1"/>
        <v>1.1155333862407539E-4</v>
      </c>
      <c r="CX44" s="17">
        <f ca="1"/>
        <v>7.1792020201863531E-5</v>
      </c>
      <c r="CY44" s="17">
        <f ca="1"/>
        <v>4.1845764825145047E-5</v>
      </c>
      <c r="CZ44" s="17">
        <f ca="1"/>
        <v>5.1767571455704108E-5</v>
      </c>
      <c r="DA44" s="17">
        <f ca="1"/>
        <v>4.0562344866595888E-5</v>
      </c>
      <c r="DB44" s="17">
        <f ca="1"/>
        <v>-4.8266434056464059E-6</v>
      </c>
      <c r="DC44" s="17">
        <f ca="1"/>
        <v>1.2006041392228711E-4</v>
      </c>
      <c r="DD44" s="17">
        <f t="shared" ca="1" si="2"/>
        <v>27.407930381763805</v>
      </c>
    </row>
    <row r="45" spans="1:108" x14ac:dyDescent="0.2">
      <c r="A45" s="2">
        <f t="shared" si="1"/>
        <v>22</v>
      </c>
      <c r="B45" s="2" t="str">
        <v>Train</v>
      </c>
      <c r="C45" s="17">
        <f ca="1"/>
        <v>2.1308412744767651</v>
      </c>
      <c r="D45" s="17">
        <f ca="1"/>
        <v>-0.62798229575495856</v>
      </c>
      <c r="E45" s="17">
        <f ca="1"/>
        <v>70.256432328973005</v>
      </c>
      <c r="F45" s="17">
        <f ca="1"/>
        <v>-7.2689593884769916</v>
      </c>
      <c r="G45" s="17">
        <f ca="1"/>
        <v>62.987472940496012</v>
      </c>
      <c r="H45" s="17" cm="1">
        <f t="array" aca="1" ref="H45:P45" ca="1">TIM_ENCODE9(C45,D45)</f>
        <v>1</v>
      </c>
      <c r="I45" s="17">
        <f ca="1"/>
        <v>2.1308412744767651</v>
      </c>
      <c r="J45" s="17">
        <f ca="1"/>
        <v>-0.62798229575495856</v>
      </c>
      <c r="K45" s="17">
        <f ca="1"/>
        <v>4.5404845370137643</v>
      </c>
      <c r="L45" s="17">
        <f ca="1"/>
        <v>-1.3381305954353406</v>
      </c>
      <c r="M45" s="17">
        <f ca="1"/>
        <v>0.39436176378166826</v>
      </c>
      <c r="N45" s="17">
        <f ca="1"/>
        <v>9.6750518575924538</v>
      </c>
      <c r="O45" s="17">
        <f ca="1"/>
        <v>-2.851343903393794</v>
      </c>
      <c r="P45" s="17">
        <f ca="1"/>
        <v>0.84032232334143497</v>
      </c>
      <c r="Q45" s="18">
        <f t="shared" ca="1" si="0"/>
        <v>0.36408987816086874</v>
      </c>
      <c r="R45" s="17" cm="1">
        <f t="array" aca="1" ref="R45:DC45" ca="1">TIM_RLS9(A45,_xlfn.ANCHORARRAY(R44),_xlfn.ANCHORARRAY(H45),G45)</f>
        <v>72.64309445266025</v>
      </c>
      <c r="S45" s="17">
        <f ca="1"/>
        <v>-24.112826294329302</v>
      </c>
      <c r="T45" s="17">
        <f ca="1"/>
        <v>-36.313298220111683</v>
      </c>
      <c r="U45" s="17">
        <f ca="1"/>
        <v>7.0262274815398984E-2</v>
      </c>
      <c r="V45" s="17">
        <f ca="1"/>
        <v>-0.11676730565339066</v>
      </c>
      <c r="W45" s="17">
        <f ca="1"/>
        <v>3.8903964110172806</v>
      </c>
      <c r="X45" s="17">
        <f ca="1"/>
        <v>0.42428893581868082</v>
      </c>
      <c r="Y45" s="17">
        <f ca="1"/>
        <v>2.539675010269979</v>
      </c>
      <c r="Z45" s="17">
        <f ca="1"/>
        <v>1.4136112252686908</v>
      </c>
      <c r="AA45" s="17">
        <f ca="1"/>
        <v>0.26229807225646301</v>
      </c>
      <c r="AB45" s="17">
        <f ca="1"/>
        <v>2.8809912102899869E-2</v>
      </c>
      <c r="AC45" s="17">
        <f ca="1"/>
        <v>2.902720248481162E-2</v>
      </c>
      <c r="AD45" s="17">
        <f ca="1"/>
        <v>-1.6102279780664822E-2</v>
      </c>
      <c r="AE45" s="17">
        <f ca="1"/>
        <v>-3.1129437010793588E-4</v>
      </c>
      <c r="AF45" s="17">
        <f ca="1"/>
        <v>-5.6909059031002816E-3</v>
      </c>
      <c r="AG45" s="17">
        <f ca="1"/>
        <v>-2.2944800272609567E-3</v>
      </c>
      <c r="AH45" s="17">
        <f ca="1"/>
        <v>-2.1593901535285863E-3</v>
      </c>
      <c r="AI45" s="17">
        <f ca="1"/>
        <v>9.8377374983863158E-6</v>
      </c>
      <c r="AJ45" s="17">
        <f ca="1"/>
        <v>2.8809911267467625E-2</v>
      </c>
      <c r="AK45" s="17">
        <f ca="1"/>
        <v>6.9111894501046794E-2</v>
      </c>
      <c r="AL45" s="17">
        <f ca="1"/>
        <v>4.8111096453924999E-3</v>
      </c>
      <c r="AM45" s="17">
        <f ca="1"/>
        <v>-4.6578885185014664E-3</v>
      </c>
      <c r="AN45" s="17">
        <f ca="1"/>
        <v>-6.94403371981396E-4</v>
      </c>
      <c r="AO45" s="17">
        <f ca="1"/>
        <v>1.1294518302875634E-3</v>
      </c>
      <c r="AP45" s="17">
        <f ca="1"/>
        <v>-3.7774574673428403E-3</v>
      </c>
      <c r="AQ45" s="17">
        <f ca="1"/>
        <v>-6.6641420427190865E-5</v>
      </c>
      <c r="AR45" s="17">
        <f ca="1"/>
        <v>-1.1933646359736881E-3</v>
      </c>
      <c r="AS45" s="17">
        <f ca="1"/>
        <v>2.902720242842689E-2</v>
      </c>
      <c r="AT45" s="17">
        <f ca="1"/>
        <v>4.8111098066317146E-3</v>
      </c>
      <c r="AU45" s="17">
        <f ca="1"/>
        <v>2.8652458132113329E-2</v>
      </c>
      <c r="AV45" s="17">
        <f ca="1"/>
        <v>-3.1383756126547157E-3</v>
      </c>
      <c r="AW45" s="17">
        <f ca="1"/>
        <v>1.9642941364965085E-4</v>
      </c>
      <c r="AX45" s="17">
        <f ca="1"/>
        <v>1.8209165824936179E-3</v>
      </c>
      <c r="AY45" s="17">
        <f ca="1"/>
        <v>-3.9615914318501201E-4</v>
      </c>
      <c r="AZ45" s="17">
        <f ca="1"/>
        <v>-2.0266880462391922E-3</v>
      </c>
      <c r="BA45" s="17">
        <f ca="1"/>
        <v>1.4360037638945933E-4</v>
      </c>
      <c r="BB45" s="17">
        <f ca="1"/>
        <v>-1.6102279739897394E-2</v>
      </c>
      <c r="BC45" s="17">
        <f ca="1"/>
        <v>-4.6578885751357556E-3</v>
      </c>
      <c r="BD45" s="17">
        <f ca="1"/>
        <v>-3.138375612353847E-3</v>
      </c>
      <c r="BE45" s="17">
        <f ca="1"/>
        <v>1.7692505059583097E-3</v>
      </c>
      <c r="BF45" s="17">
        <f ca="1"/>
        <v>1.8212527075118842E-4</v>
      </c>
      <c r="BG45" s="17">
        <f ca="1"/>
        <v>-2.2125202655644803E-4</v>
      </c>
      <c r="BH45" s="17">
        <f ca="1"/>
        <v>3.1248700178107845E-4</v>
      </c>
      <c r="BI45" s="17">
        <f ca="1"/>
        <v>2.1198036241705366E-4</v>
      </c>
      <c r="BJ45" s="17">
        <f ca="1"/>
        <v>2.5137501807976641E-5</v>
      </c>
      <c r="BK45" s="17">
        <f ca="1"/>
        <v>-3.1129428217409501E-4</v>
      </c>
      <c r="BL45" s="17">
        <f ca="1"/>
        <v>-6.9440333431087489E-4</v>
      </c>
      <c r="BM45" s="17">
        <f ca="1"/>
        <v>1.9642942305435142E-4</v>
      </c>
      <c r="BN45" s="17">
        <f ca="1"/>
        <v>1.821252651603152E-4</v>
      </c>
      <c r="BO45" s="17">
        <f ca="1"/>
        <v>6.5188719203608373E-4</v>
      </c>
      <c r="BP45" s="17">
        <f ca="1"/>
        <v>5.5358368073088692E-5</v>
      </c>
      <c r="BQ45" s="17">
        <f ca="1"/>
        <v>2.982708938294173E-5</v>
      </c>
      <c r="BR45" s="17">
        <f ca="1"/>
        <v>3.5662643426669098E-6</v>
      </c>
      <c r="BS45" s="17">
        <f ca="1"/>
        <v>3.6384193331230246E-5</v>
      </c>
      <c r="BT45" s="17">
        <f ca="1"/>
        <v>-5.6909059356551163E-3</v>
      </c>
      <c r="BU45" s="17">
        <f ca="1"/>
        <v>1.1294517912523601E-3</v>
      </c>
      <c r="BV45" s="17">
        <f ca="1"/>
        <v>1.8209165846468937E-3</v>
      </c>
      <c r="BW45" s="17">
        <f ca="1"/>
        <v>-2.2125202437125058E-4</v>
      </c>
      <c r="BX45" s="17">
        <f ca="1"/>
        <v>5.5358372534847826E-5</v>
      </c>
      <c r="BY45" s="17">
        <f ca="1"/>
        <v>1.0494342387977864E-3</v>
      </c>
      <c r="BZ45" s="17">
        <f ca="1"/>
        <v>-6.9996075479665431E-5</v>
      </c>
      <c r="CA45" s="17">
        <f ca="1"/>
        <v>-1.0425945781010496E-4</v>
      </c>
      <c r="CB45" s="17">
        <f ca="1"/>
        <v>3.3512897053464666E-5</v>
      </c>
      <c r="CC45" s="17">
        <f ca="1"/>
        <v>-2.2944799838036361E-3</v>
      </c>
      <c r="CD45" s="17">
        <f ca="1"/>
        <v>-3.7774574758524682E-3</v>
      </c>
      <c r="CE45" s="17">
        <f ca="1"/>
        <v>-3.9615913579282375E-4</v>
      </c>
      <c r="CF45" s="17">
        <f ca="1"/>
        <v>3.1248699915776418E-4</v>
      </c>
      <c r="CG45" s="17">
        <f ca="1"/>
        <v>2.9827091399200675E-5</v>
      </c>
      <c r="CH45" s="17">
        <f ca="1"/>
        <v>-6.9996077068755171E-5</v>
      </c>
      <c r="CI45" s="17">
        <f ca="1"/>
        <v>2.5349899925528811E-4</v>
      </c>
      <c r="CJ45" s="17">
        <f ca="1"/>
        <v>1.9483676546378927E-5</v>
      </c>
      <c r="CK45" s="17">
        <f ca="1"/>
        <v>1.9337221522820908E-5</v>
      </c>
      <c r="CL45" s="17">
        <f ca="1"/>
        <v>-2.1593902378923909E-3</v>
      </c>
      <c r="CM45" s="17">
        <f ca="1"/>
        <v>-6.6641462489263223E-5</v>
      </c>
      <c r="CN45" s="17">
        <f ca="1"/>
        <v>-2.0266880586547165E-3</v>
      </c>
      <c r="CO45" s="17">
        <f ca="1"/>
        <v>2.1198036911373113E-4</v>
      </c>
      <c r="CP45" s="17">
        <f ca="1"/>
        <v>3.5662634538286493E-6</v>
      </c>
      <c r="CQ45" s="17">
        <f ca="1"/>
        <v>-1.0425945358632812E-4</v>
      </c>
      <c r="CR45" s="17">
        <f ca="1"/>
        <v>1.9483679263675678E-5</v>
      </c>
      <c r="CS45" s="17">
        <f ca="1"/>
        <v>1.9084804431218833E-4</v>
      </c>
      <c r="CT45" s="17">
        <f ca="1"/>
        <v>-6.4130035349480668E-6</v>
      </c>
      <c r="CU45" s="17">
        <f ca="1"/>
        <v>9.8378332963923454E-6</v>
      </c>
      <c r="CV45" s="17">
        <f ca="1"/>
        <v>-1.1933645983081063E-3</v>
      </c>
      <c r="CW45" s="17">
        <f ca="1"/>
        <v>1.4360039136048083E-4</v>
      </c>
      <c r="CX45" s="17">
        <f ca="1"/>
        <v>2.5137494472530643E-5</v>
      </c>
      <c r="CY45" s="17">
        <f ca="1"/>
        <v>3.638419557927683E-5</v>
      </c>
      <c r="CZ45" s="17">
        <f ca="1"/>
        <v>3.3512891834115184E-5</v>
      </c>
      <c r="DA45" s="17">
        <f ca="1"/>
        <v>1.9337218900795159E-5</v>
      </c>
      <c r="DB45" s="17">
        <f ca="1"/>
        <v>-6.4130045651241494E-6</v>
      </c>
      <c r="DC45" s="17">
        <f ca="1"/>
        <v>1.1253429088595621E-4</v>
      </c>
      <c r="DD45" s="17">
        <f t="shared" ca="1" si="2"/>
        <v>28.172912538579368</v>
      </c>
    </row>
    <row r="46" spans="1:108" x14ac:dyDescent="0.2">
      <c r="A46" s="2">
        <f t="shared" si="1"/>
        <v>23</v>
      </c>
      <c r="B46" s="2" t="str">
        <v>Train</v>
      </c>
      <c r="C46" s="17">
        <f ca="1"/>
        <v>0.2182394548122808</v>
      </c>
      <c r="D46" s="17">
        <f ca="1"/>
        <v>2.8159663716008172</v>
      </c>
      <c r="E46" s="17">
        <f ca="1"/>
        <v>67.5187773946828</v>
      </c>
      <c r="F46" s="17">
        <f ca="1"/>
        <v>-7.5011315303041508</v>
      </c>
      <c r="G46" s="17">
        <f ca="1"/>
        <v>60.01764586437865</v>
      </c>
      <c r="H46" s="17" cm="1">
        <f t="array" aca="1" ref="H46:P46" ca="1">TIM_ENCODE9(C46,D46)</f>
        <v>1</v>
      </c>
      <c r="I46" s="17">
        <f ca="1"/>
        <v>0.2182394548122808</v>
      </c>
      <c r="J46" s="17">
        <f ca="1"/>
        <v>2.8159663716008172</v>
      </c>
      <c r="K46" s="17">
        <f ca="1"/>
        <v>4.7628459636761551E-2</v>
      </c>
      <c r="L46" s="17">
        <f ca="1"/>
        <v>0.61455496570787882</v>
      </c>
      <c r="M46" s="17">
        <f ca="1"/>
        <v>7.9296666059866716</v>
      </c>
      <c r="N46" s="17">
        <f ca="1"/>
        <v>1.0394409064675562E-2</v>
      </c>
      <c r="O46" s="17">
        <f ca="1"/>
        <v>0.13412014066826741</v>
      </c>
      <c r="P46" s="17">
        <f ca="1"/>
        <v>1.7305661169336803</v>
      </c>
      <c r="Q46" s="18">
        <f t="shared" ca="1" si="0"/>
        <v>0.29889613229768247</v>
      </c>
      <c r="R46" s="17" cm="1">
        <f t="array" aca="1" ref="R46:DC46" ca="1">TIM_RLS9(A46,_xlfn.ANCHORARRAY(R45),_xlfn.ANCHORARRAY(H46),G46)</f>
        <v>83.395281624503923</v>
      </c>
      <c r="S46" s="17">
        <f ca="1"/>
        <v>-21.861700737431658</v>
      </c>
      <c r="T46" s="17">
        <f ca="1"/>
        <v>-31.886231053313068</v>
      </c>
      <c r="U46" s="17">
        <f ca="1"/>
        <v>-0.90042528039622671</v>
      </c>
      <c r="V46" s="17">
        <f ca="1"/>
        <v>-8.1309621492933415E-2</v>
      </c>
      <c r="W46" s="17">
        <f ca="1"/>
        <v>4.1759362115537719</v>
      </c>
      <c r="X46" s="17">
        <f ca="1"/>
        <v>0.25740234618709268</v>
      </c>
      <c r="Y46" s="17">
        <f ca="1"/>
        <v>2.2325873431784915</v>
      </c>
      <c r="Z46" s="17">
        <f ca="1"/>
        <v>1.4361513197903306</v>
      </c>
      <c r="AA46" s="17">
        <f ca="1"/>
        <v>0.20900419046723145</v>
      </c>
      <c r="AB46" s="17">
        <f ca="1"/>
        <v>1.7652068628262053E-2</v>
      </c>
      <c r="AC46" s="17">
        <f ca="1"/>
        <v>7.0841697864440882E-3</v>
      </c>
      <c r="AD46" s="17">
        <f ca="1"/>
        <v>-1.129100677059796E-2</v>
      </c>
      <c r="AE46" s="17">
        <f ca="1"/>
        <v>-4.8704256380321779E-4</v>
      </c>
      <c r="AF46" s="17">
        <f ca="1"/>
        <v>-7.1062016189201065E-3</v>
      </c>
      <c r="AG46" s="17">
        <f ca="1"/>
        <v>-1.4672962968127479E-3</v>
      </c>
      <c r="AH46" s="17">
        <f ca="1"/>
        <v>-6.3729112268847863E-4</v>
      </c>
      <c r="AI46" s="17">
        <f ca="1"/>
        <v>-1.0188361891949565E-4</v>
      </c>
      <c r="AJ46" s="17">
        <f ca="1"/>
        <v>1.7652067992921114E-2</v>
      </c>
      <c r="AK46" s="17">
        <f ca="1"/>
        <v>6.6775838942844126E-2</v>
      </c>
      <c r="AL46" s="17">
        <f ca="1"/>
        <v>2.1701907445372676E-4</v>
      </c>
      <c r="AM46" s="17">
        <f ca="1"/>
        <v>-3.6505790789359508E-3</v>
      </c>
      <c r="AN46" s="17">
        <f ca="1"/>
        <v>-7.3119879267887703E-4</v>
      </c>
      <c r="AO46" s="17">
        <f ca="1"/>
        <v>8.3313924704005171E-4</v>
      </c>
      <c r="AP46" s="17">
        <f ca="1"/>
        <v>-3.6042746156958669E-3</v>
      </c>
      <c r="AQ46" s="17">
        <f ca="1"/>
        <v>2.5203197817453508E-4</v>
      </c>
      <c r="AR46" s="17">
        <f ca="1"/>
        <v>-1.2167551142702486E-3</v>
      </c>
      <c r="AS46" s="17">
        <f ca="1"/>
        <v>7.0841697700865548E-3</v>
      </c>
      <c r="AT46" s="17">
        <f ca="1"/>
        <v>2.1701916168833345E-4</v>
      </c>
      <c r="AU46" s="17">
        <f ca="1"/>
        <v>1.9617712173326772E-2</v>
      </c>
      <c r="AV46" s="17">
        <f ca="1"/>
        <v>-1.1573992370621884E-3</v>
      </c>
      <c r="AW46" s="17">
        <f ca="1"/>
        <v>1.2406747970099415E-4</v>
      </c>
      <c r="AX46" s="17">
        <f ca="1"/>
        <v>1.238187776281595E-3</v>
      </c>
      <c r="AY46" s="17">
        <f ca="1"/>
        <v>-5.5577466596755658E-5</v>
      </c>
      <c r="AZ46" s="17">
        <f ca="1"/>
        <v>-1.3999844243292327E-3</v>
      </c>
      <c r="BA46" s="17">
        <f ca="1"/>
        <v>9.7600623881151534E-5</v>
      </c>
      <c r="BB46" s="17">
        <f ca="1"/>
        <v>-1.1291006740744781E-2</v>
      </c>
      <c r="BC46" s="17">
        <f ca="1"/>
        <v>-3.650579119791423E-3</v>
      </c>
      <c r="BD46" s="17">
        <f ca="1"/>
        <v>-1.1573992376415322E-3</v>
      </c>
      <c r="BE46" s="17">
        <f ca="1"/>
        <v>1.3348976844386787E-3</v>
      </c>
      <c r="BF46" s="17">
        <f ca="1"/>
        <v>1.9799149236214279E-4</v>
      </c>
      <c r="BG46" s="17">
        <f ca="1"/>
        <v>-9.3481749092512597E-5</v>
      </c>
      <c r="BH46" s="17">
        <f ca="1"/>
        <v>2.3781038574129974E-4</v>
      </c>
      <c r="BI46" s="17">
        <f ca="1"/>
        <v>7.4568079369638528E-5</v>
      </c>
      <c r="BJ46" s="17">
        <f ca="1"/>
        <v>3.5223499065370476E-5</v>
      </c>
      <c r="BK46" s="17">
        <f ca="1"/>
        <v>-4.8704249023317158E-4</v>
      </c>
      <c r="BL46" s="17">
        <f ca="1"/>
        <v>-7.3119875867546844E-4</v>
      </c>
      <c r="BM46" s="17">
        <f ca="1"/>
        <v>1.2406748305959873E-4</v>
      </c>
      <c r="BN46" s="17">
        <f ca="1"/>
        <v>1.9799148810399847E-4</v>
      </c>
      <c r="BO46" s="17">
        <f ca="1"/>
        <v>6.513076240054846E-4</v>
      </c>
      <c r="BP46" s="17">
        <f ca="1"/>
        <v>5.0691121522861211E-5</v>
      </c>
      <c r="BQ46" s="17">
        <f ca="1"/>
        <v>3.2554908289750453E-5</v>
      </c>
      <c r="BR46" s="17">
        <f ca="1"/>
        <v>8.5857181369419908E-6</v>
      </c>
      <c r="BS46" s="17">
        <f ca="1"/>
        <v>3.6015767772175934E-5</v>
      </c>
      <c r="BT46" s="17">
        <f ca="1"/>
        <v>-7.1062016455142275E-3</v>
      </c>
      <c r="BU46" s="17">
        <f ca="1"/>
        <v>8.3313920393909748E-4</v>
      </c>
      <c r="BV46" s="17">
        <f ca="1"/>
        <v>1.238187779826134E-3</v>
      </c>
      <c r="BW46" s="17">
        <f ca="1"/>
        <v>-9.3481747155593764E-5</v>
      </c>
      <c r="BX46" s="17">
        <f ca="1"/>
        <v>5.0691126385728333E-5</v>
      </c>
      <c r="BY46" s="17">
        <f ca="1"/>
        <v>1.0118490247444443E-3</v>
      </c>
      <c r="BZ46" s="17">
        <f ca="1"/>
        <v>-4.8029021370179339E-5</v>
      </c>
      <c r="CA46" s="17">
        <f ca="1"/>
        <v>-6.38379280583729E-5</v>
      </c>
      <c r="CB46" s="17">
        <f ca="1"/>
        <v>3.0545975689710333E-5</v>
      </c>
      <c r="CC46" s="17">
        <f ca="1"/>
        <v>-1.4672962640740997E-3</v>
      </c>
      <c r="CD46" s="17">
        <f ca="1"/>
        <v>-3.6042746233439509E-3</v>
      </c>
      <c r="CE46" s="17">
        <f ca="1"/>
        <v>-5.5577462996566122E-5</v>
      </c>
      <c r="CF46" s="17">
        <f ca="1"/>
        <v>2.3781038391624539E-4</v>
      </c>
      <c r="CG46" s="17">
        <f ca="1"/>
        <v>3.2554910047719251E-5</v>
      </c>
      <c r="CH46" s="17">
        <f ca="1"/>
        <v>-4.8029023151401562E-5</v>
      </c>
      <c r="CI46" s="17">
        <f ca="1"/>
        <v>2.406601349789359E-4</v>
      </c>
      <c r="CJ46" s="17">
        <f ca="1"/>
        <v>-4.1410904223023495E-6</v>
      </c>
      <c r="CK46" s="17">
        <f ca="1"/>
        <v>2.1071268360325731E-5</v>
      </c>
      <c r="CL46" s="17">
        <f ca="1"/>
        <v>-6.372911926152264E-4</v>
      </c>
      <c r="CM46" s="17">
        <f ca="1"/>
        <v>2.520319448497734E-4</v>
      </c>
      <c r="CN46" s="17">
        <f ca="1"/>
        <v>-1.3999844296572988E-3</v>
      </c>
      <c r="CO46" s="17">
        <f ca="1"/>
        <v>7.4568084451249035E-5</v>
      </c>
      <c r="CP46" s="17">
        <f ca="1"/>
        <v>8.5857168854761528E-6</v>
      </c>
      <c r="CQ46" s="17">
        <f ca="1"/>
        <v>-6.3837923280958379E-5</v>
      </c>
      <c r="CR46" s="17">
        <f ca="1"/>
        <v>-4.1410882352161677E-6</v>
      </c>
      <c r="CS46" s="17">
        <f ca="1"/>
        <v>1.4737615966281103E-4</v>
      </c>
      <c r="CT46" s="17">
        <f ca="1"/>
        <v>-3.2221875494799558E-6</v>
      </c>
      <c r="CU46" s="17">
        <f ca="1"/>
        <v>-1.01883541504452E-4</v>
      </c>
      <c r="CV46" s="17">
        <f ca="1"/>
        <v>-1.2167550808728619E-3</v>
      </c>
      <c r="CW46" s="17">
        <f ca="1"/>
        <v>9.7600631199327642E-5</v>
      </c>
      <c r="CX46" s="17">
        <f ca="1"/>
        <v>3.5223493412384123E-5</v>
      </c>
      <c r="CY46" s="17">
        <f ca="1"/>
        <v>3.601576998971189E-5</v>
      </c>
      <c r="CZ46" s="17">
        <f ca="1"/>
        <v>3.0545969969679236E-5</v>
      </c>
      <c r="DA46" s="17">
        <f ca="1"/>
        <v>2.1071266046095014E-5</v>
      </c>
      <c r="DB46" s="17">
        <f ca="1"/>
        <v>-3.2221880848945242E-6</v>
      </c>
      <c r="DC46" s="17">
        <f ca="1"/>
        <v>1.1230008644982631E-4</v>
      </c>
      <c r="DD46" s="17">
        <f t="shared" ca="1" si="2"/>
        <v>61.321435553673112</v>
      </c>
    </row>
    <row r="47" spans="1:108" x14ac:dyDescent="0.2">
      <c r="A47" s="2">
        <f t="shared" si="1"/>
        <v>24</v>
      </c>
      <c r="B47" s="2" t="str">
        <v>Train</v>
      </c>
      <c r="C47" s="17">
        <f ca="1"/>
        <v>-2.6097951144681364</v>
      </c>
      <c r="D47" s="17">
        <f ca="1"/>
        <v>-1.817843738750522</v>
      </c>
      <c r="E47" s="17">
        <f ca="1"/>
        <v>75.83784688548829</v>
      </c>
      <c r="F47" s="17">
        <f ca="1"/>
        <v>-4.2414892685335905</v>
      </c>
      <c r="G47" s="17">
        <f ca="1"/>
        <v>71.596357616954705</v>
      </c>
      <c r="H47" s="17" cm="1">
        <f t="array" aca="1" ref="H47:P47" ca="1">TIM_ENCODE9(C47,D47)</f>
        <v>1</v>
      </c>
      <c r="I47" s="17">
        <f ca="1"/>
        <v>-2.6097951144681364</v>
      </c>
      <c r="J47" s="17">
        <f ca="1"/>
        <v>-1.817843738750522</v>
      </c>
      <c r="K47" s="17">
        <f ca="1"/>
        <v>6.8110305395017532</v>
      </c>
      <c r="L47" s="17">
        <f ca="1"/>
        <v>4.7441997082576037</v>
      </c>
      <c r="M47" s="17">
        <f ca="1"/>
        <v>3.3045558585144761</v>
      </c>
      <c r="N47" s="17">
        <f ca="1"/>
        <v>-17.775394226484952</v>
      </c>
      <c r="O47" s="17">
        <f ca="1"/>
        <v>-12.381389220671851</v>
      </c>
      <c r="P47" s="17">
        <f ca="1"/>
        <v>-8.624213735038138</v>
      </c>
      <c r="Q47" s="18">
        <f t="shared" ca="1" si="0"/>
        <v>0.28415098154739815</v>
      </c>
      <c r="R47" s="17" cm="1">
        <f t="array" aca="1" ref="R47:DC47" ca="1">TIM_RLS9(A47,_xlfn.ANCHORARRAY(R46),_xlfn.ANCHORARRAY(H47),G47)</f>
        <v>77.821217676962959</v>
      </c>
      <c r="S47" s="17">
        <f ca="1"/>
        <v>-14.325399418925269</v>
      </c>
      <c r="T47" s="17">
        <f ca="1"/>
        <v>-30.878231818018335</v>
      </c>
      <c r="U47" s="17">
        <f ca="1"/>
        <v>-1.2128826218365725</v>
      </c>
      <c r="V47" s="17">
        <f ca="1"/>
        <v>-0.40716700075265083</v>
      </c>
      <c r="W47" s="17">
        <f ca="1"/>
        <v>4.664317710092881</v>
      </c>
      <c r="X47" s="17">
        <f ca="1"/>
        <v>-9.8372545592683547E-2</v>
      </c>
      <c r="Y47" s="17">
        <f ca="1"/>
        <v>2.2417914246659629</v>
      </c>
      <c r="Z47" s="17">
        <f ca="1"/>
        <v>1.293448146427278</v>
      </c>
      <c r="AA47" s="17">
        <f ca="1"/>
        <v>0.20388373400722998</v>
      </c>
      <c r="AB47" s="17">
        <f ca="1"/>
        <v>2.4575078866033925E-2</v>
      </c>
      <c r="AC47" s="17">
        <f ca="1"/>
        <v>8.0101397899936741E-3</v>
      </c>
      <c r="AD47" s="17">
        <f ca="1"/>
        <v>-1.1578036870521481E-2</v>
      </c>
      <c r="AE47" s="17">
        <f ca="1"/>
        <v>-7.8638224009779805E-4</v>
      </c>
      <c r="AF47" s="17">
        <f ca="1"/>
        <v>-6.6575637486932784E-3</v>
      </c>
      <c r="AG47" s="17">
        <f ca="1"/>
        <v>-1.7941188460056301E-3</v>
      </c>
      <c r="AH47" s="17">
        <f ca="1"/>
        <v>-6.2883605156690886E-4</v>
      </c>
      <c r="AI47" s="17">
        <f ca="1"/>
        <v>-2.3297385842222846E-4</v>
      </c>
      <c r="AJ47" s="17">
        <f ca="1"/>
        <v>2.4575078409385304E-2</v>
      </c>
      <c r="AK47" s="17">
        <f ca="1"/>
        <v>5.7415721858796273E-2</v>
      </c>
      <c r="AL47" s="17">
        <f ca="1"/>
        <v>-1.0349200895608285E-3</v>
      </c>
      <c r="AM47" s="17">
        <f ca="1"/>
        <v>-3.2625057914992439E-3</v>
      </c>
      <c r="AN47" s="17">
        <f ca="1"/>
        <v>-3.2648258949729495E-4</v>
      </c>
      <c r="AO47" s="17">
        <f ca="1"/>
        <v>2.2656741637170686E-4</v>
      </c>
      <c r="AP47" s="17">
        <f ca="1"/>
        <v>-3.1624007456469735E-3</v>
      </c>
      <c r="AQ47" s="17">
        <f ca="1"/>
        <v>2.4060046891284789E-4</v>
      </c>
      <c r="AR47" s="17">
        <f ca="1"/>
        <v>-1.0395171862332734E-3</v>
      </c>
      <c r="AS47" s="17">
        <f ca="1"/>
        <v>8.0101398064221525E-3</v>
      </c>
      <c r="AT47" s="17">
        <f ca="1"/>
        <v>-1.0349200143396377E-3</v>
      </c>
      <c r="AU47" s="17">
        <f ca="1"/>
        <v>1.9450262164810883E-2</v>
      </c>
      <c r="AV47" s="17">
        <f ca="1"/>
        <v>-1.1054934598855347E-3</v>
      </c>
      <c r="AW47" s="17">
        <f ca="1"/>
        <v>1.7819928867161456E-4</v>
      </c>
      <c r="AX47" s="17">
        <f ca="1"/>
        <v>1.1570572699994767E-3</v>
      </c>
      <c r="AY47" s="17">
        <f ca="1"/>
        <v>3.524273671013208E-6</v>
      </c>
      <c r="AZ47" s="17">
        <f ca="1"/>
        <v>-1.4015134174131146E-3</v>
      </c>
      <c r="BA47" s="17">
        <f ca="1"/>
        <v>1.213066420425779E-4</v>
      </c>
      <c r="BB47" s="17">
        <f ca="1"/>
        <v>-1.1578036855129981E-2</v>
      </c>
      <c r="BC47" s="17">
        <f ca="1"/>
        <v>-3.2625058228187929E-3</v>
      </c>
      <c r="BD47" s="17">
        <f ca="1"/>
        <v>-1.1054934596875048E-3</v>
      </c>
      <c r="BE47" s="17">
        <f ca="1"/>
        <v>1.3188080480836769E-3</v>
      </c>
      <c r="BF47" s="17">
        <f ca="1"/>
        <v>1.8121183566590415E-4</v>
      </c>
      <c r="BG47" s="17">
        <f ca="1"/>
        <v>-6.8333096777109043E-5</v>
      </c>
      <c r="BH47" s="17">
        <f ca="1"/>
        <v>2.1949016089195717E-4</v>
      </c>
      <c r="BI47" s="17">
        <f ca="1"/>
        <v>7.5042033215377989E-5</v>
      </c>
      <c r="BJ47" s="17">
        <f ca="1"/>
        <v>2.7875160741790263E-5</v>
      </c>
      <c r="BK47" s="17">
        <f ca="1"/>
        <v>-7.8638217100695487E-4</v>
      </c>
      <c r="BL47" s="17">
        <f ca="1"/>
        <v>-3.2648255988414546E-4</v>
      </c>
      <c r="BM47" s="17">
        <f ca="1"/>
        <v>1.7819929092357042E-4</v>
      </c>
      <c r="BN47" s="17">
        <f ca="1"/>
        <v>1.8121183200209905E-4</v>
      </c>
      <c r="BO47" s="17">
        <f ca="1"/>
        <v>6.3380835536705515E-4</v>
      </c>
      <c r="BP47" s="17">
        <f ca="1"/>
        <v>7.6918298319652182E-5</v>
      </c>
      <c r="BQ47" s="17">
        <f ca="1"/>
        <v>1.3449002730494219E-5</v>
      </c>
      <c r="BR47" s="17">
        <f ca="1"/>
        <v>9.0799979555911254E-6</v>
      </c>
      <c r="BS47" s="17">
        <f ca="1"/>
        <v>2.8352288792941413E-5</v>
      </c>
      <c r="BT47" s="17">
        <f ca="1"/>
        <v>-6.6575637714828412E-3</v>
      </c>
      <c r="BU47" s="17">
        <f ca="1"/>
        <v>2.2656738378332034E-4</v>
      </c>
      <c r="BV47" s="17">
        <f ca="1"/>
        <v>1.157057275728614E-3</v>
      </c>
      <c r="BW47" s="17">
        <f ca="1"/>
        <v>-6.8333095894009189E-5</v>
      </c>
      <c r="BX47" s="17">
        <f ca="1"/>
        <v>7.6918303012478808E-5</v>
      </c>
      <c r="BY47" s="17">
        <f ca="1"/>
        <v>9.7254082207134213E-4</v>
      </c>
      <c r="BZ47" s="17">
        <f ca="1"/>
        <v>-1.9393884092716596E-5</v>
      </c>
      <c r="CA47" s="17">
        <f ca="1"/>
        <v>-6.4578734110020119E-5</v>
      </c>
      <c r="CB47" s="17">
        <f ca="1"/>
        <v>4.2031679516348176E-5</v>
      </c>
      <c r="CC47" s="17">
        <f ca="1"/>
        <v>-1.7941188229942831E-3</v>
      </c>
      <c r="CD47" s="17">
        <f ca="1"/>
        <v>-3.1624007515488211E-3</v>
      </c>
      <c r="CE47" s="17">
        <f ca="1"/>
        <v>3.5242769376350443E-6</v>
      </c>
      <c r="CF47" s="17">
        <f ca="1"/>
        <v>2.1949015944467667E-4</v>
      </c>
      <c r="CG47" s="17">
        <f ca="1"/>
        <v>1.3449004205702562E-5</v>
      </c>
      <c r="CH47" s="17">
        <f ca="1"/>
        <v>-1.9393885264496991E-5</v>
      </c>
      <c r="CI47" s="17">
        <f ca="1"/>
        <v>2.1980008418572892E-4</v>
      </c>
      <c r="CJ47" s="17">
        <f ca="1"/>
        <v>-3.6014299444935468E-6</v>
      </c>
      <c r="CK47" s="17">
        <f ca="1"/>
        <v>1.2704192522768351E-5</v>
      </c>
      <c r="CL47" s="17">
        <f ca="1"/>
        <v>-6.2883612303682771E-4</v>
      </c>
      <c r="CM47" s="17">
        <f ca="1"/>
        <v>2.4060043796956244E-4</v>
      </c>
      <c r="CN47" s="17">
        <f ca="1"/>
        <v>-1.4015134224079802E-3</v>
      </c>
      <c r="CO47" s="17">
        <f ca="1"/>
        <v>7.5042038186605547E-5</v>
      </c>
      <c r="CP47" s="17">
        <f ca="1"/>
        <v>9.07999660651596E-6</v>
      </c>
      <c r="CQ47" s="17">
        <f ca="1"/>
        <v>-6.4578729191115724E-5</v>
      </c>
      <c r="CR47" s="17">
        <f ca="1"/>
        <v>-3.6014278719651448E-6</v>
      </c>
      <c r="CS47" s="17">
        <f ca="1"/>
        <v>1.4736219836557481E-4</v>
      </c>
      <c r="CT47" s="17">
        <f ca="1"/>
        <v>-3.0057269458789573E-6</v>
      </c>
      <c r="CU47" s="17">
        <f ca="1"/>
        <v>-2.3297378244650408E-4</v>
      </c>
      <c r="CV47" s="17">
        <f ca="1"/>
        <v>-1.039517155464636E-3</v>
      </c>
      <c r="CW47" s="17">
        <f ca="1"/>
        <v>1.2130664878167288E-4</v>
      </c>
      <c r="CX47" s="17">
        <f ca="1"/>
        <v>2.7875155378359542E-5</v>
      </c>
      <c r="CY47" s="17">
        <f ca="1"/>
        <v>2.8352291041008716E-5</v>
      </c>
      <c r="CZ47" s="17">
        <f ca="1"/>
        <v>4.2031673825024035E-5</v>
      </c>
      <c r="DA47" s="17">
        <f ca="1"/>
        <v>1.2704190365701796E-5</v>
      </c>
      <c r="DB47" s="17">
        <f ca="1"/>
        <v>-3.0057274394097183E-6</v>
      </c>
      <c r="DC47" s="17">
        <f ca="1"/>
        <v>1.0894400848767532E-4</v>
      </c>
      <c r="DD47" s="17">
        <f t="shared" ca="1" si="2"/>
        <v>89.495073584404523</v>
      </c>
    </row>
    <row r="48" spans="1:108" x14ac:dyDescent="0.2">
      <c r="A48" s="2">
        <f t="shared" si="1"/>
        <v>25</v>
      </c>
      <c r="B48" s="2" t="str">
        <v>Train</v>
      </c>
      <c r="C48" s="17">
        <f ca="1"/>
        <v>-3.112259523180525</v>
      </c>
      <c r="D48" s="17">
        <f ca="1"/>
        <v>-2.2434761365682343</v>
      </c>
      <c r="E48" s="17">
        <f ca="1"/>
        <v>38.451499024572648</v>
      </c>
      <c r="F48" s="17">
        <f ca="1"/>
        <v>3.7481640115440014</v>
      </c>
      <c r="G48" s="17">
        <f ca="1"/>
        <v>42.199663036116647</v>
      </c>
      <c r="H48" s="17" cm="1">
        <f t="array" aca="1" ref="H48:P48" ca="1">TIM_ENCODE9(C48,D48)</f>
        <v>1</v>
      </c>
      <c r="I48" s="17">
        <f ca="1"/>
        <v>-3.112259523180525</v>
      </c>
      <c r="J48" s="17">
        <f ca="1"/>
        <v>-2.2434761365682343</v>
      </c>
      <c r="K48" s="17">
        <f ca="1"/>
        <v>9.6861593396278689</v>
      </c>
      <c r="L48" s="17">
        <f ca="1"/>
        <v>6.9822799710627397</v>
      </c>
      <c r="M48" s="17">
        <f ca="1"/>
        <v>5.0331851753511305</v>
      </c>
      <c r="N48" s="17">
        <f ca="1"/>
        <v>-30.145841647800822</v>
      </c>
      <c r="O48" s="17">
        <f ca="1"/>
        <v>-21.730667333452651</v>
      </c>
      <c r="P48" s="17">
        <f ca="1"/>
        <v>-15.664578493917597</v>
      </c>
      <c r="Q48" s="18">
        <f t="shared" ca="1" si="0"/>
        <v>0.27848256769035723</v>
      </c>
      <c r="R48" s="17" cm="1">
        <f t="array" aca="1" ref="R48:DC48" ca="1">TIM_RLS9(A48,_xlfn.ANCHORARRAY(R47),_xlfn.ANCHORARRAY(H48),G48)</f>
        <v>75.645018982564878</v>
      </c>
      <c r="S48" s="17">
        <f ca="1"/>
        <v>-8.5959587371468977</v>
      </c>
      <c r="T48" s="17">
        <f ca="1"/>
        <v>-30.321339992491126</v>
      </c>
      <c r="U48" s="17">
        <f ca="1"/>
        <v>-1.6577113237984131</v>
      </c>
      <c r="V48" s="17">
        <f ca="1"/>
        <v>-0.7994693696548254</v>
      </c>
      <c r="W48" s="17">
        <f ca="1"/>
        <v>4.9472275265625019</v>
      </c>
      <c r="X48" s="17">
        <f ca="1"/>
        <v>-0.34879584569284044</v>
      </c>
      <c r="Y48" s="17">
        <f ca="1"/>
        <v>2.3015275411611804</v>
      </c>
      <c r="Z48" s="17">
        <f ca="1"/>
        <v>1.1918752686250114</v>
      </c>
      <c r="AA48" s="17">
        <f ca="1"/>
        <v>0.20318430464020484</v>
      </c>
      <c r="AB48" s="17">
        <f ca="1"/>
        <v>2.6416518642409882E-2</v>
      </c>
      <c r="AC48" s="17">
        <f ca="1"/>
        <v>8.1891245806639743E-3</v>
      </c>
      <c r="AD48" s="17">
        <f ca="1"/>
        <v>-1.1721004622475941E-2</v>
      </c>
      <c r="AE48" s="17">
        <f ca="1"/>
        <v>-9.1246805461620353E-4</v>
      </c>
      <c r="AF48" s="17">
        <f ca="1"/>
        <v>-6.5666366525189875E-3</v>
      </c>
      <c r="AG48" s="17">
        <f ca="1"/>
        <v>-1.8746047867571427E-3</v>
      </c>
      <c r="AH48" s="17">
        <f ca="1"/>
        <v>-6.0963688857256773E-4</v>
      </c>
      <c r="AI48" s="17">
        <f ca="1"/>
        <v>-2.6561933849063464E-4</v>
      </c>
      <c r="AJ48" s="17">
        <f ca="1"/>
        <v>2.6416518292508049E-2</v>
      </c>
      <c r="AK48" s="17">
        <f ca="1"/>
        <v>5.2567625958834616E-2</v>
      </c>
      <c r="AL48" s="17">
        <f ca="1"/>
        <v>-1.5061467030707874E-3</v>
      </c>
      <c r="AM48" s="17">
        <f ca="1"/>
        <v>-2.8861039232604413E-3</v>
      </c>
      <c r="AN48" s="17">
        <f ca="1"/>
        <v>5.4729423925549067E-6</v>
      </c>
      <c r="AO48" s="17">
        <f ca="1"/>
        <v>-1.2823134333981705E-5</v>
      </c>
      <c r="AP48" s="17">
        <f ca="1"/>
        <v>-2.9504994038991022E-3</v>
      </c>
      <c r="AQ48" s="17">
        <f ca="1"/>
        <v>1.9005339993471081E-4</v>
      </c>
      <c r="AR48" s="17">
        <f ca="1"/>
        <v>-9.5356899498511862E-4</v>
      </c>
      <c r="AS48" s="17">
        <f ca="1"/>
        <v>8.189124610536145E-3</v>
      </c>
      <c r="AT48" s="17">
        <f ca="1"/>
        <v>-1.5061466359271765E-3</v>
      </c>
      <c r="AU48" s="17">
        <f ca="1"/>
        <v>1.9404459744712676E-2</v>
      </c>
      <c r="AV48" s="17">
        <f ca="1"/>
        <v>-1.0689078426887272E-3</v>
      </c>
      <c r="AW48" s="17">
        <f ca="1"/>
        <v>2.1046479806695998E-4</v>
      </c>
      <c r="AX48" s="17">
        <f ca="1"/>
        <v>1.1337889183049663E-3</v>
      </c>
      <c r="AY48" s="17">
        <f ca="1"/>
        <v>2.4120721316057878E-5</v>
      </c>
      <c r="AZ48" s="17">
        <f ca="1"/>
        <v>-1.4064265059817438E-3</v>
      </c>
      <c r="BA48" s="17">
        <f ca="1"/>
        <v>1.2966065908950718E-4</v>
      </c>
      <c r="BB48" s="17">
        <f ca="1"/>
        <v>-1.1721004617333254E-2</v>
      </c>
      <c r="BC48" s="17">
        <f ca="1"/>
        <v>-2.8861039494168881E-3</v>
      </c>
      <c r="BD48" s="17">
        <f ca="1"/>
        <v>-1.0689078426159887E-3</v>
      </c>
      <c r="BE48" s="17">
        <f ca="1"/>
        <v>1.2895845402817411E-3</v>
      </c>
      <c r="BF48" s="17">
        <f ca="1"/>
        <v>1.554391020674509E-4</v>
      </c>
      <c r="BG48" s="17">
        <f ca="1"/>
        <v>-4.9747026365208258E-5</v>
      </c>
      <c r="BH48" s="17">
        <f ca="1"/>
        <v>2.0303832832591678E-4</v>
      </c>
      <c r="BI48" s="17">
        <f ca="1"/>
        <v>7.896646289889489E-5</v>
      </c>
      <c r="BJ48" s="17">
        <f ca="1"/>
        <v>2.1202219267681531E-5</v>
      </c>
      <c r="BK48" s="17">
        <f ca="1"/>
        <v>-9.1246799132751175E-4</v>
      </c>
      <c r="BL48" s="17">
        <f ca="1"/>
        <v>5.4729680382655053E-6</v>
      </c>
      <c r="BM48" s="17">
        <f ca="1"/>
        <v>2.1046479938020504E-4</v>
      </c>
      <c r="BN48" s="17">
        <f ca="1"/>
        <v>1.5543909906519864E-4</v>
      </c>
      <c r="BO48" s="17">
        <f ca="1"/>
        <v>6.1107892176898387E-4</v>
      </c>
      <c r="BP48" s="17">
        <f ca="1"/>
        <v>9.3309685428923686E-5</v>
      </c>
      <c r="BQ48" s="17">
        <f ca="1"/>
        <v>-1.0601619434014091E-6</v>
      </c>
      <c r="BR48" s="17">
        <f ca="1"/>
        <v>1.2541022513232554E-5</v>
      </c>
      <c r="BS48" s="17">
        <f ca="1"/>
        <v>2.2467302648178227E-5</v>
      </c>
      <c r="BT48" s="17">
        <f ca="1"/>
        <v>-6.5666366726072154E-3</v>
      </c>
      <c r="BU48" s="17">
        <f ca="1"/>
        <v>-1.2823160157096023E-5</v>
      </c>
      <c r="BV48" s="17">
        <f ca="1"/>
        <v>1.1337889250905332E-3</v>
      </c>
      <c r="BW48" s="17">
        <f ca="1"/>
        <v>-4.9747026262303147E-5</v>
      </c>
      <c r="BX48" s="17">
        <f ca="1"/>
        <v>9.3309689854428435E-5</v>
      </c>
      <c r="BY48" s="17">
        <f ca="1"/>
        <v>9.6072013301523585E-4</v>
      </c>
      <c r="BZ48" s="17">
        <f ca="1"/>
        <v>-8.9305643668984201E-6</v>
      </c>
      <c r="CA48" s="17">
        <f ca="1"/>
        <v>-6.7074660466874092E-5</v>
      </c>
      <c r="CB48" s="17">
        <f ca="1"/>
        <v>4.6275651722787702E-5</v>
      </c>
      <c r="CC48" s="17">
        <f ca="1"/>
        <v>-1.8746047688448493E-3</v>
      </c>
      <c r="CD48" s="17">
        <f ca="1"/>
        <v>-2.9504994086600421E-3</v>
      </c>
      <c r="CE48" s="17">
        <f ca="1"/>
        <v>2.4120724340517823E-5</v>
      </c>
      <c r="CF48" s="17">
        <f ca="1"/>
        <v>2.0303832701572692E-4</v>
      </c>
      <c r="CG48" s="17">
        <f ca="1"/>
        <v>-1.0601607197219532E-6</v>
      </c>
      <c r="CH48" s="17">
        <f ca="1"/>
        <v>-8.9305651866452039E-6</v>
      </c>
      <c r="CI48" s="17">
        <f ca="1"/>
        <v>2.1053826680363812E-4</v>
      </c>
      <c r="CJ48" s="17">
        <f ca="1"/>
        <v>-1.3921106536676997E-6</v>
      </c>
      <c r="CK48" s="17">
        <f ca="1"/>
        <v>8.9475553769376295E-6</v>
      </c>
      <c r="CL48" s="17">
        <f ca="1"/>
        <v>-6.0963695971762274E-4</v>
      </c>
      <c r="CM48" s="17">
        <f ca="1"/>
        <v>1.900533710663051E-4</v>
      </c>
      <c r="CN48" s="17">
        <f ca="1"/>
        <v>-1.4064265106907164E-3</v>
      </c>
      <c r="CO48" s="17">
        <f ca="1"/>
        <v>7.896646765519925E-5</v>
      </c>
      <c r="CP48" s="17">
        <f ca="1"/>
        <v>1.2541021063452824E-5</v>
      </c>
      <c r="CQ48" s="17">
        <f ca="1"/>
        <v>-6.7074655516051611E-5</v>
      </c>
      <c r="CR48" s="17">
        <f ca="1"/>
        <v>-1.3921086837237626E-6</v>
      </c>
      <c r="CS48" s="17">
        <f ca="1"/>
        <v>1.4683518608485206E-4</v>
      </c>
      <c r="CT48" s="17">
        <f ca="1"/>
        <v>-2.1096165836089377E-6</v>
      </c>
      <c r="CU48" s="17">
        <f ca="1"/>
        <v>-2.656192636753264E-4</v>
      </c>
      <c r="CV48" s="17">
        <f ca="1"/>
        <v>-9.5356896614371485E-4</v>
      </c>
      <c r="CW48" s="17">
        <f ca="1"/>
        <v>1.2966066549807711E-4</v>
      </c>
      <c r="CX48" s="17">
        <f ca="1"/>
        <v>2.1202214145412209E-5</v>
      </c>
      <c r="CY48" s="17">
        <f ca="1"/>
        <v>2.2467304957870066E-5</v>
      </c>
      <c r="CZ48" s="17">
        <f ca="1"/>
        <v>4.6275646056236463E-5</v>
      </c>
      <c r="DA48" s="17">
        <f ca="1"/>
        <v>8.9475533243331814E-6</v>
      </c>
      <c r="DB48" s="17">
        <f ca="1"/>
        <v>-2.1096170604494041E-6</v>
      </c>
      <c r="DC48" s="17">
        <f ca="1"/>
        <v>1.0742029865073798E-4</v>
      </c>
      <c r="DD48" s="17">
        <f t="shared" ca="1" si="2"/>
        <v>92.354317534869836</v>
      </c>
    </row>
    <row r="49" spans="1:108" x14ac:dyDescent="0.2">
      <c r="A49" s="2">
        <f t="shared" si="1"/>
        <v>26</v>
      </c>
      <c r="B49" s="2" t="str">
        <v>Train</v>
      </c>
      <c r="C49" s="17">
        <f ca="1"/>
        <v>-0.85987855229193055</v>
      </c>
      <c r="D49" s="17">
        <f ca="1"/>
        <v>-3.7934363653645065</v>
      </c>
      <c r="E49" s="17">
        <f ca="1"/>
        <v>240.16075633524696</v>
      </c>
      <c r="F49" s="17">
        <f ca="1"/>
        <v>9.0740332789737472</v>
      </c>
      <c r="G49" s="17">
        <f ca="1"/>
        <v>249.23478961422072</v>
      </c>
      <c r="H49" s="17" cm="1">
        <f t="array" aca="1" ref="H49:P49" ca="1">TIM_ENCODE9(C49,D49)</f>
        <v>1</v>
      </c>
      <c r="I49" s="17">
        <f ca="1"/>
        <v>-0.85987855229193055</v>
      </c>
      <c r="J49" s="17">
        <f ca="1"/>
        <v>-3.7934363653645065</v>
      </c>
      <c r="K49" s="17">
        <f ca="1"/>
        <v>0.73939112469166635</v>
      </c>
      <c r="L49" s="17">
        <f ca="1"/>
        <v>3.2618945700611945</v>
      </c>
      <c r="M49" s="17">
        <f ca="1"/>
        <v>14.390159458069878</v>
      </c>
      <c r="N49" s="17">
        <f ca="1"/>
        <v>-0.63578656987737237</v>
      </c>
      <c r="O49" s="17">
        <f ca="1"/>
        <v>-2.8048331806331293</v>
      </c>
      <c r="P49" s="17">
        <f ca="1"/>
        <v>-12.373789482055159</v>
      </c>
      <c r="Q49" s="18">
        <f t="shared" ca="1" si="0"/>
        <v>0.27485973942553132</v>
      </c>
      <c r="R49" s="17" cm="1">
        <f t="array" aca="1" ref="R49:DC49" ca="1">TIM_RLS9(A49,_xlfn.ANCHORARRAY(R48),_xlfn.ANCHORARRAY(H49),G49)</f>
        <v>75.832947830462331</v>
      </c>
      <c r="S49" s="17">
        <f ca="1"/>
        <v>-8.6044339841813411</v>
      </c>
      <c r="T49" s="17">
        <f ca="1"/>
        <v>-30.494576450238196</v>
      </c>
      <c r="U49" s="17">
        <f ca="1"/>
        <v>-1.6769116421022707</v>
      </c>
      <c r="V49" s="17">
        <f ca="1"/>
        <v>-0.79406244436627837</v>
      </c>
      <c r="W49" s="17">
        <f ca="1"/>
        <v>4.9580846142236812</v>
      </c>
      <c r="X49" s="17">
        <f ca="1"/>
        <v>-0.3474717317572627</v>
      </c>
      <c r="Y49" s="17">
        <f ca="1"/>
        <v>2.314110623307267</v>
      </c>
      <c r="Z49" s="17">
        <f ca="1"/>
        <v>1.1899311338434773</v>
      </c>
      <c r="AA49" s="17">
        <f ca="1"/>
        <v>0.20124802821138868</v>
      </c>
      <c r="AB49" s="17">
        <f ca="1"/>
        <v>2.6503841185073037E-2</v>
      </c>
      <c r="AC49" s="17">
        <f ca="1"/>
        <v>9.9740217761209032E-3</v>
      </c>
      <c r="AD49" s="17">
        <f ca="1"/>
        <v>-1.1523179091513909E-2</v>
      </c>
      <c r="AE49" s="17">
        <f ca="1"/>
        <v>-9.6817691608639105E-4</v>
      </c>
      <c r="AF49" s="17">
        <f ca="1"/>
        <v>-6.6784998598501764E-3</v>
      </c>
      <c r="AG49" s="17">
        <f ca="1"/>
        <v>-1.888247454166052E-3</v>
      </c>
      <c r="AH49" s="17">
        <f ca="1"/>
        <v>-7.3928343134911244E-4</v>
      </c>
      <c r="AI49" s="17">
        <f ca="1"/>
        <v>-2.4558844872531302E-4</v>
      </c>
      <c r="AJ49" s="17">
        <f ca="1"/>
        <v>2.6503840815073291E-2</v>
      </c>
      <c r="AK49" s="17">
        <f ca="1"/>
        <v>5.2563687872005341E-2</v>
      </c>
      <c r="AL49" s="17">
        <f ca="1"/>
        <v>-1.5866422993128077E-3</v>
      </c>
      <c r="AM49" s="17">
        <f ca="1"/>
        <v>-2.895025492585114E-3</v>
      </c>
      <c r="AN49" s="17">
        <f ca="1"/>
        <v>7.985310069203578E-6</v>
      </c>
      <c r="AO49" s="17">
        <f ca="1"/>
        <v>-7.7783084501225221E-6</v>
      </c>
      <c r="AP49" s="17">
        <f ca="1"/>
        <v>-2.9498841445720065E-3</v>
      </c>
      <c r="AQ49" s="17">
        <f ca="1"/>
        <v>1.9590022169457298E-4</v>
      </c>
      <c r="AR49" s="17">
        <f ca="1"/>
        <v>-9.5447235144678025E-4</v>
      </c>
      <c r="AS49" s="17">
        <f ca="1"/>
        <v>9.9740217857175652E-3</v>
      </c>
      <c r="AT49" s="17">
        <f ca="1"/>
        <v>-1.5866422497814517E-3</v>
      </c>
      <c r="AU49" s="17">
        <f ca="1"/>
        <v>1.7759106883547014E-2</v>
      </c>
      <c r="AV49" s="17">
        <f ca="1"/>
        <v>-1.2512672548769845E-3</v>
      </c>
      <c r="AW49" s="17">
        <f ca="1"/>
        <v>2.6181830730298615E-4</v>
      </c>
      <c r="AX49" s="17">
        <f ca="1"/>
        <v>1.2369065929307152E-3</v>
      </c>
      <c r="AY49" s="17">
        <f ca="1"/>
        <v>3.6696796796659383E-5</v>
      </c>
      <c r="AZ49" s="17">
        <f ca="1"/>
        <v>-1.286915807751857E-3</v>
      </c>
      <c r="BA49" s="17">
        <f ca="1"/>
        <v>1.111957963114418E-4</v>
      </c>
      <c r="BB49" s="17">
        <f ca="1"/>
        <v>-1.1523179088291466E-2</v>
      </c>
      <c r="BC49" s="17">
        <f ca="1"/>
        <v>-2.8950255207083248E-3</v>
      </c>
      <c r="BD49" s="17">
        <f ca="1"/>
        <v>-1.2512672551056366E-3</v>
      </c>
      <c r="BE49" s="17">
        <f ca="1"/>
        <v>1.2693730974639079E-3</v>
      </c>
      <c r="BF49" s="17">
        <f ca="1"/>
        <v>1.61130766144255E-4</v>
      </c>
      <c r="BG49" s="17">
        <f ca="1"/>
        <v>-3.8318183953418187E-5</v>
      </c>
      <c r="BH49" s="17">
        <f ca="1"/>
        <v>2.0443217264356863E-4</v>
      </c>
      <c r="BI49" s="17">
        <f ca="1"/>
        <v>9.2212193483390744E-5</v>
      </c>
      <c r="BJ49" s="17">
        <f ca="1"/>
        <v>1.9155702920103406E-5</v>
      </c>
      <c r="BK49" s="17">
        <f ca="1"/>
        <v>-9.6817685191871012E-4</v>
      </c>
      <c r="BL49" s="17">
        <f ca="1"/>
        <v>7.9853362535129544E-6</v>
      </c>
      <c r="BM49" s="17">
        <f ca="1"/>
        <v>2.6181830838931125E-4</v>
      </c>
      <c r="BN49" s="17">
        <f ca="1"/>
        <v>1.6113076310744575E-4</v>
      </c>
      <c r="BO49" s="17">
        <f ca="1"/>
        <v>6.0947611488090206E-4</v>
      </c>
      <c r="BP49" s="17">
        <f ca="1"/>
        <v>9.0091254563498335E-5</v>
      </c>
      <c r="BQ49" s="17">
        <f ca="1"/>
        <v>-1.4526768991506148E-6</v>
      </c>
      <c r="BR49" s="17">
        <f ca="1"/>
        <v>8.8109449942467171E-6</v>
      </c>
      <c r="BS49" s="17">
        <f ca="1"/>
        <v>2.3043613978960795E-5</v>
      </c>
      <c r="BT49" s="17">
        <f ca="1"/>
        <v>-6.6784998759372499E-3</v>
      </c>
      <c r="BU49" s="17">
        <f ca="1"/>
        <v>-7.7783332925784614E-6</v>
      </c>
      <c r="BV49" s="17">
        <f ca="1"/>
        <v>1.2369065971993038E-3</v>
      </c>
      <c r="BW49" s="17">
        <f ca="1"/>
        <v>-3.8318184148366154E-5</v>
      </c>
      <c r="BX49" s="17">
        <f ca="1"/>
        <v>9.0091259053339559E-5</v>
      </c>
      <c r="BY49" s="17">
        <f ca="1"/>
        <v>9.5425753474124393E-4</v>
      </c>
      <c r="BZ49" s="17">
        <f ca="1"/>
        <v>-9.718733068234058E-6</v>
      </c>
      <c r="CA49" s="17">
        <f ca="1"/>
        <v>-7.4564643487798189E-5</v>
      </c>
      <c r="CB49" s="17">
        <f ca="1"/>
        <v>4.7432882922503151E-5</v>
      </c>
      <c r="CC49" s="17">
        <f ca="1"/>
        <v>-1.8882474353710936E-3</v>
      </c>
      <c r="CD49" s="17">
        <f ca="1"/>
        <v>-2.9498841492311468E-3</v>
      </c>
      <c r="CE49" s="17">
        <f ca="1"/>
        <v>3.6696799150319367E-5</v>
      </c>
      <c r="CF49" s="17">
        <f ca="1"/>
        <v>2.0443217125672833E-4</v>
      </c>
      <c r="CG49" s="17">
        <f ca="1"/>
        <v>-1.4526756562690961E-6</v>
      </c>
      <c r="CH49" s="17">
        <f ca="1"/>
        <v>-9.7187338651786673E-6</v>
      </c>
      <c r="CI49" s="17">
        <f ca="1"/>
        <v>2.1044214294486553E-4</v>
      </c>
      <c r="CJ49" s="17">
        <f ca="1"/>
        <v>-2.3055776168854735E-6</v>
      </c>
      <c r="CK49" s="17">
        <f ca="1"/>
        <v>9.0886895379620037E-6</v>
      </c>
      <c r="CL49" s="17">
        <f ca="1"/>
        <v>-7.3928350219320757E-4</v>
      </c>
      <c r="CM49" s="17">
        <f ca="1"/>
        <v>1.9590019415828284E-4</v>
      </c>
      <c r="CN49" s="17">
        <f ca="1"/>
        <v>-1.2869158113806805E-3</v>
      </c>
      <c r="CO49" s="17">
        <f ca="1"/>
        <v>9.2212198337519657E-5</v>
      </c>
      <c r="CP49" s="17">
        <f ca="1"/>
        <v>8.8109434942717885E-6</v>
      </c>
      <c r="CQ49" s="17">
        <f ca="1"/>
        <v>-7.456463878749237E-5</v>
      </c>
      <c r="CR49" s="17">
        <f ca="1"/>
        <v>-2.3055757039212945E-6</v>
      </c>
      <c r="CS49" s="17">
        <f ca="1"/>
        <v>1.3815449061970687E-4</v>
      </c>
      <c r="CT49" s="17">
        <f ca="1"/>
        <v>-7.6841572915692864E-7</v>
      </c>
      <c r="CU49" s="17">
        <f ca="1"/>
        <v>-2.4558837222868622E-4</v>
      </c>
      <c r="CV49" s="17">
        <f ca="1"/>
        <v>-9.5447232288911491E-4</v>
      </c>
      <c r="CW49" s="17">
        <f ca="1"/>
        <v>1.1119580096038837E-4</v>
      </c>
      <c r="CX49" s="17">
        <f ca="1"/>
        <v>1.9155697606192063E-5</v>
      </c>
      <c r="CY49" s="17">
        <f ca="1"/>
        <v>2.3043616346119263E-5</v>
      </c>
      <c r="CZ49" s="17">
        <f ca="1"/>
        <v>4.743287739447778E-5</v>
      </c>
      <c r="DA49" s="17">
        <f ca="1"/>
        <v>9.0886875063350533E-6</v>
      </c>
      <c r="DB49" s="17">
        <f ca="1"/>
        <v>-7.6841609030852439E-7</v>
      </c>
      <c r="DC49" s="17">
        <f ca="1"/>
        <v>1.0721307793963626E-4</v>
      </c>
      <c r="DD49" s="17">
        <f t="shared" ca="1" si="2"/>
        <v>4.7999599185406794</v>
      </c>
    </row>
    <row r="50" spans="1:108" x14ac:dyDescent="0.2">
      <c r="A50" s="2">
        <f t="shared" si="1"/>
        <v>27</v>
      </c>
      <c r="B50" s="2" t="str">
        <v>Train</v>
      </c>
      <c r="C50" s="17">
        <f ca="1"/>
        <v>-3.4631465083322333</v>
      </c>
      <c r="D50" s="17">
        <f ca="1"/>
        <v>-0.62141943133735111</v>
      </c>
      <c r="E50" s="17">
        <f ca="1"/>
        <v>101.68397201697364</v>
      </c>
      <c r="F50" s="17">
        <f ca="1"/>
        <v>0.49106655691578943</v>
      </c>
      <c r="G50" s="17">
        <f ca="1"/>
        <v>102.17503857388942</v>
      </c>
      <c r="H50" s="17" cm="1">
        <f t="array" aca="1" ref="H50:P50" ca="1">TIM_ENCODE9(C50,D50)</f>
        <v>1</v>
      </c>
      <c r="I50" s="17">
        <f ca="1"/>
        <v>-3.4631465083322333</v>
      </c>
      <c r="J50" s="17">
        <f ca="1"/>
        <v>-0.62141943133735111</v>
      </c>
      <c r="K50" s="17">
        <f ca="1"/>
        <v>11.993383738173739</v>
      </c>
      <c r="L50" s="17">
        <f ca="1"/>
        <v>2.1520665338457494</v>
      </c>
      <c r="M50" s="17">
        <f ca="1"/>
        <v>0.38616210964363684</v>
      </c>
      <c r="N50" s="17">
        <f ca="1"/>
        <v>-41.534845015944967</v>
      </c>
      <c r="O50" s="17">
        <f ca="1"/>
        <v>-7.4529217023865595</v>
      </c>
      <c r="P50" s="17">
        <f ca="1"/>
        <v>-1.33733596166257</v>
      </c>
      <c r="Q50" s="18">
        <f t="shared" ca="1" si="0"/>
        <v>0.26966230786823703</v>
      </c>
      <c r="R50" s="17" cm="1">
        <f t="array" aca="1" ref="R50:DC50" ca="1">TIM_RLS9(A50,_xlfn.ANCHORARRAY(R49),_xlfn.ANCHORARRAY(H50),G50)</f>
        <v>75.900349254028839</v>
      </c>
      <c r="S50" s="17">
        <f ca="1"/>
        <v>-8.7054090578394216</v>
      </c>
      <c r="T50" s="17">
        <f ca="1"/>
        <v>-30.497012805810414</v>
      </c>
      <c r="U50" s="17">
        <f ca="1"/>
        <v>-1.6684121334062916</v>
      </c>
      <c r="V50" s="17">
        <f ca="1"/>
        <v>-0.79091723322244611</v>
      </c>
      <c r="W50" s="17">
        <f ca="1"/>
        <v>4.9483944317113453</v>
      </c>
      <c r="X50" s="17">
        <f ca="1"/>
        <v>-0.34443233088244779</v>
      </c>
      <c r="Y50" s="17">
        <f ca="1"/>
        <v>2.3134243708459179</v>
      </c>
      <c r="Z50" s="17">
        <f ca="1"/>
        <v>1.194116134972188</v>
      </c>
      <c r="AA50" s="17">
        <f ca="1"/>
        <v>0.19966845179257048</v>
      </c>
      <c r="AB50" s="17">
        <f ca="1"/>
        <v>2.8870228004930682E-2</v>
      </c>
      <c r="AC50" s="17">
        <f ca="1"/>
        <v>1.0031118634117419E-2</v>
      </c>
      <c r="AD50" s="17">
        <f ca="1"/>
        <v>-1.1722368103873691E-2</v>
      </c>
      <c r="AE50" s="17">
        <f ca="1"/>
        <v>-1.0418860608280493E-3</v>
      </c>
      <c r="AF50" s="17">
        <f ca="1"/>
        <v>-6.4514069770656018E-3</v>
      </c>
      <c r="AG50" s="17">
        <f ca="1"/>
        <v>-1.9594768956912928E-3</v>
      </c>
      <c r="AH50" s="17">
        <f ca="1"/>
        <v>-7.2320086023794589E-4</v>
      </c>
      <c r="AI50" s="17">
        <f ca="1"/>
        <v>-3.4366544149446116E-4</v>
      </c>
      <c r="AJ50" s="17">
        <f ca="1"/>
        <v>2.8870227707204137E-2</v>
      </c>
      <c r="AK50" s="17">
        <f ca="1"/>
        <v>4.9018568632752633E-2</v>
      </c>
      <c r="AL50" s="17">
        <f ca="1"/>
        <v>-1.6721799502520994E-3</v>
      </c>
      <c r="AM50" s="17">
        <f ca="1"/>
        <v>-2.596617474910772E-3</v>
      </c>
      <c r="AN50" s="17">
        <f ca="1"/>
        <v>1.1841007449898283E-4</v>
      </c>
      <c r="AO50" s="17">
        <f ca="1"/>
        <v>-3.4798952882253203E-4</v>
      </c>
      <c r="AP50" s="17">
        <f ca="1"/>
        <v>-2.8431742603580857E-3</v>
      </c>
      <c r="AQ50" s="17">
        <f ca="1"/>
        <v>1.7180668306242483E-4</v>
      </c>
      <c r="AR50" s="17">
        <f ca="1"/>
        <v>-8.0754175198761318E-4</v>
      </c>
      <c r="AS50" s="17">
        <f ca="1"/>
        <v>1.0031118648158957E-2</v>
      </c>
      <c r="AT50" s="17">
        <f ca="1"/>
        <v>-1.6721799047672255E-3</v>
      </c>
      <c r="AU50" s="17">
        <f ca="1"/>
        <v>1.7757043006543013E-2</v>
      </c>
      <c r="AV50" s="17">
        <f ca="1"/>
        <v>-1.2440671805386677E-3</v>
      </c>
      <c r="AW50" s="17">
        <f ca="1"/>
        <v>2.6448266772762191E-4</v>
      </c>
      <c r="AX50" s="17">
        <f ca="1"/>
        <v>1.2286978789139086E-3</v>
      </c>
      <c r="AY50" s="17">
        <f ca="1"/>
        <v>3.9271523524718969E-5</v>
      </c>
      <c r="AZ50" s="17">
        <f ca="1"/>
        <v>-1.2874971435704336E-3</v>
      </c>
      <c r="BA50" s="17">
        <f ca="1"/>
        <v>1.1474098000631815E-4</v>
      </c>
      <c r="BB50" s="17">
        <f ca="1"/>
        <v>-1.1722368108304701E-2</v>
      </c>
      <c r="BC50" s="17">
        <f ca="1"/>
        <v>-2.5966175006820868E-3</v>
      </c>
      <c r="BD50" s="17">
        <f ca="1"/>
        <v>-1.2440671810511825E-3</v>
      </c>
      <c r="BE50" s="17">
        <f ca="1"/>
        <v>1.2442548039159238E-3</v>
      </c>
      <c r="BF50" s="17">
        <f ca="1"/>
        <v>1.5183583610339684E-4</v>
      </c>
      <c r="BG50" s="17">
        <f ca="1"/>
        <v>-9.6811340234866016E-6</v>
      </c>
      <c r="BH50" s="17">
        <f ca="1"/>
        <v>1.9544994013840258E-4</v>
      </c>
      <c r="BI50" s="17">
        <f ca="1"/>
        <v>9.4240250841529303E-5</v>
      </c>
      <c r="BJ50" s="17">
        <f ca="1"/>
        <v>6.7879188466061688E-6</v>
      </c>
      <c r="BK50" s="17">
        <f ca="1"/>
        <v>-1.0418859976921617E-3</v>
      </c>
      <c r="BL50" s="17">
        <f ca="1"/>
        <v>1.1841009885649035E-4</v>
      </c>
      <c r="BM50" s="17">
        <f ca="1"/>
        <v>2.6448266864382799E-4</v>
      </c>
      <c r="BN50" s="17">
        <f ca="1"/>
        <v>1.5183583329361519E-4</v>
      </c>
      <c r="BO50" s="17">
        <f ca="1"/>
        <v>6.0603656106769427E-4</v>
      </c>
      <c r="BP50" s="17">
        <f ca="1"/>
        <v>1.0068828690828672E-4</v>
      </c>
      <c r="BQ50" s="17">
        <f ca="1"/>
        <v>-4.7765181683648101E-6</v>
      </c>
      <c r="BR50" s="17">
        <f ca="1"/>
        <v>9.5614199724258565E-6</v>
      </c>
      <c r="BS50" s="17">
        <f ca="1"/>
        <v>1.8466962117791872E-5</v>
      </c>
      <c r="BT50" s="17">
        <f ca="1"/>
        <v>-6.4514069900514313E-3</v>
      </c>
      <c r="BU50" s="17">
        <f ca="1"/>
        <v>-3.4798954792041861E-4</v>
      </c>
      <c r="BV50" s="17">
        <f ca="1"/>
        <v>1.2286978837094289E-3</v>
      </c>
      <c r="BW50" s="17">
        <f ca="1"/>
        <v>-9.6811349276820687E-6</v>
      </c>
      <c r="BX50" s="17">
        <f ca="1"/>
        <v>1.0068829139450486E-4</v>
      </c>
      <c r="BY50" s="17">
        <f ca="1"/>
        <v>9.2160879581270076E-4</v>
      </c>
      <c r="BZ50" s="17">
        <f ca="1"/>
        <v>5.2179676197463531E-7</v>
      </c>
      <c r="CA50" s="17">
        <f ca="1"/>
        <v>-7.6876806066694621E-5</v>
      </c>
      <c r="CB50" s="17">
        <f ca="1"/>
        <v>6.1533237334993084E-5</v>
      </c>
      <c r="CC50" s="17">
        <f ca="1"/>
        <v>-1.959476879723347E-3</v>
      </c>
      <c r="CD50" s="17">
        <f ca="1"/>
        <v>-2.8431742640411253E-3</v>
      </c>
      <c r="CE50" s="17">
        <f ca="1"/>
        <v>3.9271525780129427E-5</v>
      </c>
      <c r="CF50" s="17">
        <f ca="1"/>
        <v>1.9544993874019294E-4</v>
      </c>
      <c r="CG50" s="17">
        <f ca="1"/>
        <v>-4.7765170108749194E-6</v>
      </c>
      <c r="CH50" s="17">
        <f ca="1"/>
        <v>5.2179623161703239E-7</v>
      </c>
      <c r="CI50" s="17">
        <f ca="1"/>
        <v>2.0723012136685275E-4</v>
      </c>
      <c r="CJ50" s="17">
        <f ca="1"/>
        <v>-1.5803498973800992E-6</v>
      </c>
      <c r="CK50" s="17">
        <f ca="1"/>
        <v>4.6660040537654985E-6</v>
      </c>
      <c r="CL50" s="17">
        <f ca="1"/>
        <v>-7.2320093081793934E-4</v>
      </c>
      <c r="CM50" s="17">
        <f ca="1"/>
        <v>1.7180665586633486E-4</v>
      </c>
      <c r="CN50" s="17">
        <f ca="1"/>
        <v>-1.2874971471635479E-3</v>
      </c>
      <c r="CO50" s="17">
        <f ca="1"/>
        <v>9.4240255651037997E-5</v>
      </c>
      <c r="CP50" s="17">
        <f ca="1"/>
        <v>9.5614184742696533E-6</v>
      </c>
      <c r="CQ50" s="17">
        <f ca="1"/>
        <v>-7.6876801372782695E-5</v>
      </c>
      <c r="CR50" s="17">
        <f ca="1"/>
        <v>-1.5803480012899477E-6</v>
      </c>
      <c r="CS50" s="17">
        <f ca="1"/>
        <v>1.3799074476055642E-4</v>
      </c>
      <c r="CT50" s="17">
        <f ca="1"/>
        <v>2.3016225522549173E-7</v>
      </c>
      <c r="CU50" s="17">
        <f ca="1"/>
        <v>-3.4366536742918766E-4</v>
      </c>
      <c r="CV50" s="17">
        <f ca="1"/>
        <v>-8.0754172427499452E-4</v>
      </c>
      <c r="CW50" s="17">
        <f ca="1"/>
        <v>1.1474098446716517E-4</v>
      </c>
      <c r="CX50" s="17">
        <f ca="1"/>
        <v>6.7879137013024622E-6</v>
      </c>
      <c r="CY50" s="17">
        <f ca="1"/>
        <v>1.8466964435558764E-5</v>
      </c>
      <c r="CZ50" s="17">
        <f ca="1"/>
        <v>6.1533231963960649E-5</v>
      </c>
      <c r="DA50" s="17">
        <f ca="1"/>
        <v>4.666002088030233E-6</v>
      </c>
      <c r="DB50" s="17">
        <f ca="1"/>
        <v>2.3016190243063939E-7</v>
      </c>
      <c r="DC50" s="17">
        <f ca="1"/>
        <v>1.0112340944718304E-4</v>
      </c>
      <c r="DD50" s="17">
        <f t="shared" ca="1" si="2"/>
        <v>1.9058869523825308</v>
      </c>
    </row>
    <row r="51" spans="1:108" x14ac:dyDescent="0.2">
      <c r="A51" s="2">
        <f t="shared" si="1"/>
        <v>28</v>
      </c>
      <c r="B51" s="2" t="str">
        <v>Train</v>
      </c>
      <c r="C51" s="17">
        <f ca="1"/>
        <v>4.1330863631747334</v>
      </c>
      <c r="D51" s="17">
        <f ca="1"/>
        <v>-0.99800176558681386</v>
      </c>
      <c r="E51" s="17">
        <f ca="1"/>
        <v>29.3514244303562</v>
      </c>
      <c r="F51" s="17">
        <f ca="1"/>
        <v>-2.2204267197554399</v>
      </c>
      <c r="G51" s="17">
        <f ca="1"/>
        <v>27.130997710600759</v>
      </c>
      <c r="H51" s="17" cm="1">
        <f t="array" aca="1" ref="H51:P51" ca="1">TIM_ENCODE9(C51,D51)</f>
        <v>1</v>
      </c>
      <c r="I51" s="17">
        <f ca="1"/>
        <v>4.1330863631747334</v>
      </c>
      <c r="J51" s="17">
        <f ca="1"/>
        <v>-0.99800176558681386</v>
      </c>
      <c r="K51" s="17">
        <f ca="1"/>
        <v>17.082402885460944</v>
      </c>
      <c r="L51" s="17">
        <f ca="1"/>
        <v>-4.1248274877711673</v>
      </c>
      <c r="M51" s="17">
        <f ca="1"/>
        <v>0.99600752411439775</v>
      </c>
      <c r="N51" s="17">
        <f ca="1"/>
        <v>70.603046416155351</v>
      </c>
      <c r="O51" s="17">
        <f ca="1"/>
        <v>-17.048268240155306</v>
      </c>
      <c r="P51" s="17">
        <f ca="1"/>
        <v>4.1165851155366466</v>
      </c>
      <c r="Q51" s="18">
        <f t="shared" ca="1" si="0"/>
        <v>0.26885622870085707</v>
      </c>
      <c r="R51" s="17" cm="1">
        <f t="array" aca="1" ref="R51:DC51" ca="1">TIM_RLS9(A51,_xlfn.ANCHORARRAY(R50),_xlfn.ANCHORARRAY(H51),G51)</f>
        <v>75.36292112262565</v>
      </c>
      <c r="S51" s="17">
        <f ca="1"/>
        <v>-9.1969080199848108</v>
      </c>
      <c r="T51" s="17">
        <f ca="1"/>
        <v>-30.768663706809956</v>
      </c>
      <c r="U51" s="17">
        <f ca="1"/>
        <v>-1.3683500022651884</v>
      </c>
      <c r="V51" s="17">
        <f ca="1"/>
        <v>-0.81792393544662889</v>
      </c>
      <c r="W51" s="17">
        <f ca="1"/>
        <v>4.7631473458529987</v>
      </c>
      <c r="X51" s="17">
        <f ca="1"/>
        <v>-0.23380813004288059</v>
      </c>
      <c r="Y51" s="17">
        <f ca="1"/>
        <v>2.3212318503535601</v>
      </c>
      <c r="Z51" s="17">
        <f ca="1"/>
        <v>1.1179066139532448</v>
      </c>
      <c r="AA51" s="17">
        <f ca="1"/>
        <v>0.19935693991847156</v>
      </c>
      <c r="AB51" s="17">
        <f ca="1"/>
        <v>2.8585338246752398E-2</v>
      </c>
      <c r="AC51" s="17">
        <f ca="1"/>
        <v>9.873660398631013E-3</v>
      </c>
      <c r="AD51" s="17">
        <f ca="1"/>
        <v>-1.1548441739800632E-2</v>
      </c>
      <c r="AE51" s="17">
        <f ca="1"/>
        <v>-1.0575400772465722E-3</v>
      </c>
      <c r="AF51" s="17">
        <f ca="1"/>
        <v>-6.5587825803775472E-3</v>
      </c>
      <c r="AG51" s="17">
        <f ca="1"/>
        <v>-1.8953552917842804E-3</v>
      </c>
      <c r="AH51" s="17">
        <f ca="1"/>
        <v>-7.1867537643915285E-4</v>
      </c>
      <c r="AI51" s="17">
        <f ca="1"/>
        <v>-3.8783910882601895E-4</v>
      </c>
      <c r="AJ51" s="17">
        <f ca="1"/>
        <v>2.8585337963126484E-2</v>
      </c>
      <c r="AK51" s="17">
        <f ca="1"/>
        <v>4.8758025850771929E-2</v>
      </c>
      <c r="AL51" s="17">
        <f ca="1"/>
        <v>-1.8161816405260196E-3</v>
      </c>
      <c r="AM51" s="17">
        <f ca="1"/>
        <v>-2.4375550395141807E-3</v>
      </c>
      <c r="AN51" s="17">
        <f ca="1"/>
        <v>1.0409386666850956E-4</v>
      </c>
      <c r="AO51" s="17">
        <f ca="1"/>
        <v>-4.4618870096070184E-4</v>
      </c>
      <c r="AP51" s="17">
        <f ca="1"/>
        <v>-2.7845325556726439E-3</v>
      </c>
      <c r="AQ51" s="17">
        <f ca="1"/>
        <v>1.7594541429055227E-4</v>
      </c>
      <c r="AR51" s="17">
        <f ca="1"/>
        <v>-8.4794029158569823E-4</v>
      </c>
      <c r="AS51" s="17">
        <f ca="1"/>
        <v>9.8736604201162884E-3</v>
      </c>
      <c r="AT51" s="17">
        <f ca="1"/>
        <v>-1.8161815953609273E-3</v>
      </c>
      <c r="AU51" s="17">
        <f ca="1"/>
        <v>1.7677453440905648E-2</v>
      </c>
      <c r="AV51" s="17">
        <f ca="1"/>
        <v>-1.1561535587030151E-3</v>
      </c>
      <c r="AW51" s="17">
        <f ca="1"/>
        <v>2.5657011641913238E-4</v>
      </c>
      <c r="AX51" s="17">
        <f ca="1"/>
        <v>1.1744233114309929E-3</v>
      </c>
      <c r="AY51" s="17">
        <f ca="1"/>
        <v>7.1682725054859911E-5</v>
      </c>
      <c r="AZ51" s="17">
        <f ca="1"/>
        <v>-1.2852096716656951E-3</v>
      </c>
      <c r="BA51" s="17">
        <f ca="1"/>
        <v>9.241275446341421E-5</v>
      </c>
      <c r="BB51" s="17">
        <f ca="1"/>
        <v>-1.154844175172595E-2</v>
      </c>
      <c r="BC51" s="17">
        <f ca="1"/>
        <v>-2.4375550642665314E-3</v>
      </c>
      <c r="BD51" s="17">
        <f ca="1"/>
        <v>-1.1561535588475778E-3</v>
      </c>
      <c r="BE51" s="17">
        <f ca="1"/>
        <v>1.1471465350779589E-3</v>
      </c>
      <c r="BF51" s="17">
        <f ca="1"/>
        <v>1.6057593966886487E-4</v>
      </c>
      <c r="BG51" s="17">
        <f ca="1"/>
        <v>5.0269863104672235E-5</v>
      </c>
      <c r="BH51" s="17">
        <f ca="1"/>
        <v>1.5964893904400797E-4</v>
      </c>
      <c r="BI51" s="17">
        <f ca="1"/>
        <v>9.1713538461280576E-5</v>
      </c>
      <c r="BJ51" s="17">
        <f ca="1"/>
        <v>3.1451392872831734E-5</v>
      </c>
      <c r="BK51" s="17">
        <f ca="1"/>
        <v>-1.0575400134228256E-3</v>
      </c>
      <c r="BL51" s="17">
        <f ca="1"/>
        <v>1.0409389094650971E-4</v>
      </c>
      <c r="BM51" s="17">
        <f ca="1"/>
        <v>2.5657011730896605E-4</v>
      </c>
      <c r="BN51" s="17">
        <f ca="1"/>
        <v>1.6057593685163315E-4</v>
      </c>
      <c r="BO51" s="17">
        <f ca="1"/>
        <v>6.0524991940283813E-4</v>
      </c>
      <c r="BP51" s="17">
        <f ca="1"/>
        <v>9.5292475309782617E-5</v>
      </c>
      <c r="BQ51" s="17">
        <f ca="1"/>
        <v>-1.5542955833052811E-6</v>
      </c>
      <c r="BR51" s="17">
        <f ca="1"/>
        <v>9.7888334370974277E-6</v>
      </c>
      <c r="BS51" s="17">
        <f ca="1"/>
        <v>1.6247158184829339E-5</v>
      </c>
      <c r="BT51" s="17">
        <f ca="1"/>
        <v>-6.5587825878572802E-3</v>
      </c>
      <c r="BU51" s="17">
        <f ca="1"/>
        <v>-4.4618871988342086E-4</v>
      </c>
      <c r="BV51" s="17">
        <f ca="1"/>
        <v>1.1744233164438546E-3</v>
      </c>
      <c r="BW51" s="17">
        <f ca="1"/>
        <v>5.0269861709486409E-5</v>
      </c>
      <c r="BX51" s="17">
        <f ca="1"/>
        <v>9.5292479835592316E-5</v>
      </c>
      <c r="BY51" s="17">
        <f ca="1"/>
        <v>8.8459730265940089E-4</v>
      </c>
      <c r="BZ51" s="17">
        <f ca="1"/>
        <v>2.262398972556916E-5</v>
      </c>
      <c r="CA51" s="17">
        <f ca="1"/>
        <v>-7.5316908776545819E-5</v>
      </c>
      <c r="CB51" s="17">
        <f ca="1"/>
        <v>4.6306935125092351E-5</v>
      </c>
      <c r="CC51" s="17">
        <f ca="1"/>
        <v>-1.8953552788792403E-3</v>
      </c>
      <c r="CD51" s="17">
        <f ca="1"/>
        <v>-2.7845325592543565E-3</v>
      </c>
      <c r="CE51" s="17">
        <f ca="1"/>
        <v>7.168272729429877E-5</v>
      </c>
      <c r="CF51" s="17">
        <f ca="1"/>
        <v>1.5964893781328124E-4</v>
      </c>
      <c r="CG51" s="17">
        <f ca="1"/>
        <v>-1.5542944381428479E-6</v>
      </c>
      <c r="CH51" s="17">
        <f ca="1"/>
        <v>2.2623989272827797E-5</v>
      </c>
      <c r="CI51" s="17">
        <f ca="1"/>
        <v>1.9403133110210759E-4</v>
      </c>
      <c r="CJ51" s="17">
        <f ca="1"/>
        <v>-2.5118754342863718E-6</v>
      </c>
      <c r="CK51" s="17">
        <f ca="1"/>
        <v>1.3758711266444789E-5</v>
      </c>
      <c r="CL51" s="17">
        <f ca="1"/>
        <v>-7.1867544651352743E-4</v>
      </c>
      <c r="CM51" s="17">
        <f ca="1"/>
        <v>1.7594538776171716E-4</v>
      </c>
      <c r="CN51" s="17">
        <f ca="1"/>
        <v>-1.285209674895098E-3</v>
      </c>
      <c r="CO51" s="17">
        <f ca="1"/>
        <v>9.1713542879613721E-5</v>
      </c>
      <c r="CP51" s="17">
        <f ca="1"/>
        <v>9.7888319743423177E-6</v>
      </c>
      <c r="CQ51" s="17">
        <f ca="1"/>
        <v>-7.531690382836146E-5</v>
      </c>
      <c r="CR51" s="17">
        <f ca="1"/>
        <v>-2.5118736867691221E-6</v>
      </c>
      <c r="CS51" s="17">
        <f ca="1"/>
        <v>1.3792500085926679E-4</v>
      </c>
      <c r="CT51" s="17">
        <f ca="1"/>
        <v>8.7189457684413904E-7</v>
      </c>
      <c r="CU51" s="17">
        <f ca="1"/>
        <v>-3.8783903331974763E-4</v>
      </c>
      <c r="CV51" s="17">
        <f ca="1"/>
        <v>-8.4794026455475824E-4</v>
      </c>
      <c r="CW51" s="17">
        <f ca="1"/>
        <v>9.2412758597082065E-5</v>
      </c>
      <c r="CX51" s="17">
        <f ca="1"/>
        <v>3.1451387985699897E-5</v>
      </c>
      <c r="CY51" s="17">
        <f ca="1"/>
        <v>1.6247160477467644E-5</v>
      </c>
      <c r="CZ51" s="17">
        <f ca="1"/>
        <v>4.6306929469973E-5</v>
      </c>
      <c r="DA51" s="17">
        <f ca="1"/>
        <v>1.3758709438427164E-5</v>
      </c>
      <c r="DB51" s="17">
        <f ca="1"/>
        <v>8.718941314163733E-7</v>
      </c>
      <c r="DC51" s="17">
        <f ca="1"/>
        <v>9.485940160636048E-5</v>
      </c>
      <c r="DD51" s="17">
        <f t="shared" ca="1" si="2"/>
        <v>35.926406670046021</v>
      </c>
    </row>
    <row r="52" spans="1:108" x14ac:dyDescent="0.2">
      <c r="A52" s="2">
        <f t="shared" si="1"/>
        <v>29</v>
      </c>
      <c r="B52" s="2" t="str">
        <v>Train</v>
      </c>
      <c r="C52" s="17">
        <f ca="1"/>
        <v>-4.6724121232525606</v>
      </c>
      <c r="D52" s="17">
        <f ca="1"/>
        <v>4.8388109655412155</v>
      </c>
      <c r="E52" s="17">
        <f ca="1"/>
        <v>383.4236461734821</v>
      </c>
      <c r="F52" s="17">
        <f ca="1"/>
        <v>25.573991670049491</v>
      </c>
      <c r="G52" s="17">
        <f ca="1"/>
        <v>408.99763784353161</v>
      </c>
      <c r="H52" s="17" cm="1">
        <f t="array" aca="1" ref="H52:P52" ca="1">TIM_ENCODE9(C52,D52)</f>
        <v>1</v>
      </c>
      <c r="I52" s="17">
        <f ca="1"/>
        <v>-4.6724121232525606</v>
      </c>
      <c r="J52" s="17">
        <f ca="1"/>
        <v>4.8388109655412155</v>
      </c>
      <c r="K52" s="17">
        <f ca="1"/>
        <v>21.831435049517502</v>
      </c>
      <c r="L52" s="17">
        <f ca="1"/>
        <v>-22.608919017522204</v>
      </c>
      <c r="M52" s="17">
        <f ca="1"/>
        <v>23.414091560241911</v>
      </c>
      <c r="N52" s="17">
        <f ca="1"/>
        <v>-102.00546179336644</v>
      </c>
      <c r="O52" s="17">
        <f ca="1"/>
        <v>105.63818731110612</v>
      </c>
      <c r="P52" s="17">
        <f ca="1"/>
        <v>-109.40028526101976</v>
      </c>
      <c r="Q52" s="18">
        <f t="shared" ca="1" si="0"/>
        <v>0.25744007998437224</v>
      </c>
      <c r="R52" s="17" cm="1">
        <f t="array" aca="1" ref="R52:DC52" ca="1">TIM_RLS9(A52,_xlfn.ANCHORARRAY(R51),_xlfn.ANCHORARRAY(H52),G52)</f>
        <v>67.29550185495458</v>
      </c>
      <c r="S52" s="17">
        <f ca="1"/>
        <v>-0.16211167395990422</v>
      </c>
      <c r="T52" s="17">
        <f ca="1"/>
        <v>-34.702265775316512</v>
      </c>
      <c r="U52" s="17">
        <f ca="1"/>
        <v>-0.86212691785579332</v>
      </c>
      <c r="V52" s="17">
        <f ca="1"/>
        <v>-1.475658410838951</v>
      </c>
      <c r="W52" s="17">
        <f ca="1"/>
        <v>5.1751389351357995</v>
      </c>
      <c r="X52" s="17">
        <f ca="1"/>
        <v>-0.68427954519667444</v>
      </c>
      <c r="Y52" s="17">
        <f ca="1"/>
        <v>2.8415516676613621</v>
      </c>
      <c r="Z52" s="17">
        <f ca="1"/>
        <v>0.65153123475740626</v>
      </c>
      <c r="AA52" s="17">
        <f ca="1"/>
        <v>0.19481908524185013</v>
      </c>
      <c r="AB52" s="17">
        <f ca="1"/>
        <v>3.3667333210208511E-2</v>
      </c>
      <c r="AC52" s="17">
        <f ca="1"/>
        <v>7.6610430387737474E-3</v>
      </c>
      <c r="AD52" s="17">
        <f ca="1"/>
        <v>-1.1263695564882589E-2</v>
      </c>
      <c r="AE52" s="17">
        <f ca="1"/>
        <v>-1.4275100751556008E-3</v>
      </c>
      <c r="AF52" s="17">
        <f ca="1"/>
        <v>-6.327040804233062E-3</v>
      </c>
      <c r="AG52" s="17">
        <f ca="1"/>
        <v>-2.1487415710472221E-3</v>
      </c>
      <c r="AH52" s="17">
        <f ca="1"/>
        <v>-4.2599995706890393E-4</v>
      </c>
      <c r="AI52" s="17">
        <f ca="1"/>
        <v>-6.5017124049502001E-4</v>
      </c>
      <c r="AJ52" s="17">
        <f ca="1"/>
        <v>3.3667334013019017E-2</v>
      </c>
      <c r="AK52" s="17">
        <f ca="1"/>
        <v>4.306664078661062E-2</v>
      </c>
      <c r="AL52" s="17">
        <f ca="1"/>
        <v>6.6175418687032246E-4</v>
      </c>
      <c r="AM52" s="17">
        <f ca="1"/>
        <v>-2.7564455812520432E-3</v>
      </c>
      <c r="AN52" s="17">
        <f ca="1"/>
        <v>5.1842755558961198E-4</v>
      </c>
      <c r="AO52" s="17">
        <f ca="1"/>
        <v>-7.0571900214659068E-4</v>
      </c>
      <c r="AP52" s="17">
        <f ca="1"/>
        <v>-2.5007623245664385E-3</v>
      </c>
      <c r="AQ52" s="17">
        <f ca="1"/>
        <v>-1.5182518021593442E-4</v>
      </c>
      <c r="AR52" s="17">
        <f ca="1"/>
        <v>-5.5415149668000974E-4</v>
      </c>
      <c r="AS52" s="17">
        <f ca="1"/>
        <v>7.6610427352921274E-3</v>
      </c>
      <c r="AT52" s="17">
        <f ca="1"/>
        <v>6.6175406623284697E-4</v>
      </c>
      <c r="AU52" s="17">
        <f ca="1"/>
        <v>1.659860084445932E-2</v>
      </c>
      <c r="AV52" s="17">
        <f ca="1"/>
        <v>-1.0173138498080678E-3</v>
      </c>
      <c r="AW52" s="17">
        <f ca="1"/>
        <v>7.6176027457837311E-5</v>
      </c>
      <c r="AX52" s="17">
        <f ca="1"/>
        <v>1.2874185456881666E-3</v>
      </c>
      <c r="AY52" s="17">
        <f ca="1"/>
        <v>-5.1866176913591342E-5</v>
      </c>
      <c r="AZ52" s="17">
        <f ca="1"/>
        <v>-1.1425037335165071E-3</v>
      </c>
      <c r="BA52" s="17">
        <f ca="1"/>
        <v>-3.5498065779204991E-5</v>
      </c>
      <c r="BB52" s="17">
        <f ca="1"/>
        <v>-1.1263695575187633E-2</v>
      </c>
      <c r="BC52" s="17">
        <f ca="1"/>
        <v>-2.756445539646081E-3</v>
      </c>
      <c r="BD52" s="17">
        <f ca="1"/>
        <v>-1.0173138695539698E-3</v>
      </c>
      <c r="BE52" s="17">
        <f ca="1"/>
        <v>1.1292789764252894E-3</v>
      </c>
      <c r="BF52" s="17">
        <f ca="1"/>
        <v>1.8379121425251901E-4</v>
      </c>
      <c r="BG52" s="17">
        <f ca="1"/>
        <v>3.572828136533131E-5</v>
      </c>
      <c r="BH52" s="17">
        <f ca="1"/>
        <v>1.7554869329993572E-4</v>
      </c>
      <c r="BI52" s="17">
        <f ca="1"/>
        <v>7.3348427065850189E-5</v>
      </c>
      <c r="BJ52" s="17">
        <f ca="1"/>
        <v>4.7912491078715613E-5</v>
      </c>
      <c r="BK52" s="17">
        <f ca="1"/>
        <v>-1.4275100578823871E-3</v>
      </c>
      <c r="BL52" s="17">
        <f ca="1"/>
        <v>5.1842754342323113E-4</v>
      </c>
      <c r="BM52" s="17">
        <f ca="1"/>
        <v>7.6176032144505655E-5</v>
      </c>
      <c r="BN52" s="17">
        <f ca="1"/>
        <v>1.8379121422418946E-4</v>
      </c>
      <c r="BO52" s="17">
        <f ca="1"/>
        <v>5.7508636716739787E-4</v>
      </c>
      <c r="BP52" s="17">
        <f ca="1"/>
        <v>1.1418631861971142E-4</v>
      </c>
      <c r="BQ52" s="17">
        <f ca="1"/>
        <v>-2.221280928303217E-5</v>
      </c>
      <c r="BR52" s="17">
        <f ca="1"/>
        <v>3.3650579930321509E-5</v>
      </c>
      <c r="BS52" s="17">
        <f ca="1"/>
        <v>-5.140708402606725E-6</v>
      </c>
      <c r="BT52" s="17">
        <f ca="1"/>
        <v>-6.327040825327643E-3</v>
      </c>
      <c r="BU52" s="17">
        <f ca="1"/>
        <v>-7.0571895033912655E-4</v>
      </c>
      <c r="BV52" s="17">
        <f ca="1"/>
        <v>1.2874185274669538E-3</v>
      </c>
      <c r="BW52" s="17">
        <f ca="1"/>
        <v>3.5728280907209732E-5</v>
      </c>
      <c r="BX52" s="17">
        <f ca="1"/>
        <v>1.1418631965823706E-4</v>
      </c>
      <c r="BY52" s="17">
        <f ca="1"/>
        <v>8.7276258086186286E-4</v>
      </c>
      <c r="BZ52" s="17">
        <f ca="1"/>
        <v>3.5564065409292918E-5</v>
      </c>
      <c r="CA52" s="17">
        <f ca="1"/>
        <v>-9.0263424777463718E-5</v>
      </c>
      <c r="CB52" s="17">
        <f ca="1"/>
        <v>5.9703862724896792E-5</v>
      </c>
      <c r="CC52" s="17">
        <f ca="1"/>
        <v>-2.1487416159612395E-3</v>
      </c>
      <c r="CD52" s="17">
        <f ca="1"/>
        <v>-2.5007623240607406E-3</v>
      </c>
      <c r="CE52" s="17">
        <f ca="1"/>
        <v>-5.1866184720595273E-5</v>
      </c>
      <c r="CF52" s="17">
        <f ca="1"/>
        <v>1.7554869560682773E-4</v>
      </c>
      <c r="CG52" s="17">
        <f ca="1"/>
        <v>-2.2212810252536425E-5</v>
      </c>
      <c r="CH52" s="17">
        <f ca="1"/>
        <v>3.5564068669518978E-5</v>
      </c>
      <c r="CI52" s="17">
        <f ca="1"/>
        <v>1.7988265827218003E-4</v>
      </c>
      <c r="CJ52" s="17">
        <f ca="1"/>
        <v>1.3830638320116119E-5</v>
      </c>
      <c r="CK52" s="17">
        <f ca="1"/>
        <v>-8.8948323942485774E-7</v>
      </c>
      <c r="CL52" s="17">
        <f ca="1"/>
        <v>-4.2599997769651672E-4</v>
      </c>
      <c r="CM52" s="17">
        <f ca="1"/>
        <v>-1.5182519204949069E-4</v>
      </c>
      <c r="CN52" s="17">
        <f ca="1"/>
        <v>-1.1425037335953151E-3</v>
      </c>
      <c r="CO52" s="17">
        <f ca="1"/>
        <v>7.3348428485946882E-5</v>
      </c>
      <c r="CP52" s="17">
        <f ca="1"/>
        <v>3.3650579496603669E-5</v>
      </c>
      <c r="CQ52" s="17">
        <f ca="1"/>
        <v>-9.0263423232564107E-5</v>
      </c>
      <c r="CR52" s="17">
        <f ca="1"/>
        <v>1.3830639099535857E-5</v>
      </c>
      <c r="CS52" s="17">
        <f ca="1"/>
        <v>1.19048478431894E-4</v>
      </c>
      <c r="CT52" s="17">
        <f ca="1"/>
        <v>1.7791382990068163E-5</v>
      </c>
      <c r="CU52" s="17">
        <f ca="1"/>
        <v>-6.5017121481747214E-4</v>
      </c>
      <c r="CV52" s="17">
        <f ca="1"/>
        <v>-5.5415147665190752E-4</v>
      </c>
      <c r="CW52" s="17">
        <f ca="1"/>
        <v>-3.5498067155330197E-5</v>
      </c>
      <c r="CX52" s="17">
        <f ca="1"/>
        <v>4.7912489224622278E-5</v>
      </c>
      <c r="CY52" s="17">
        <f ca="1"/>
        <v>-5.1407074814165142E-6</v>
      </c>
      <c r="CZ52" s="17">
        <f ca="1"/>
        <v>5.9703860401529978E-5</v>
      </c>
      <c r="DA52" s="17">
        <f ca="1"/>
        <v>-8.8948450729195398E-7</v>
      </c>
      <c r="DB52" s="17">
        <f ca="1"/>
        <v>1.7791382899911382E-5</v>
      </c>
      <c r="DC52" s="17">
        <f ca="1"/>
        <v>7.9694050293498559E-5</v>
      </c>
      <c r="DD52" s="17">
        <f t="shared" ca="1" si="2"/>
        <v>192.64149082662391</v>
      </c>
    </row>
    <row r="53" spans="1:108" x14ac:dyDescent="0.2">
      <c r="A53" s="2">
        <f t="shared" si="1"/>
        <v>30</v>
      </c>
      <c r="B53" s="2" t="str">
        <v>Train</v>
      </c>
      <c r="C53" s="17">
        <f ca="1"/>
        <v>-2.7186879668500308</v>
      </c>
      <c r="D53" s="17">
        <f ca="1"/>
        <v>2.5063457281497588</v>
      </c>
      <c r="E53" s="17">
        <f ca="1"/>
        <v>13.027676345925371</v>
      </c>
      <c r="F53" s="17">
        <f ca="1"/>
        <v>1.0684280258787759</v>
      </c>
      <c r="G53" s="17">
        <f ca="1"/>
        <v>14.096104371804147</v>
      </c>
      <c r="H53" s="17" cm="1">
        <f t="array" aca="1" ref="H53:P53" ca="1">TIM_ENCODE9(C53,D53)</f>
        <v>1</v>
      </c>
      <c r="I53" s="17">
        <f ca="1"/>
        <v>-2.7186879668500308</v>
      </c>
      <c r="J53" s="17">
        <f ca="1"/>
        <v>2.5063457281497588</v>
      </c>
      <c r="K53" s="17">
        <f ca="1"/>
        <v>7.391264261095154</v>
      </c>
      <c r="L53" s="17">
        <f ca="1"/>
        <v>-6.813971971886728</v>
      </c>
      <c r="M53" s="17">
        <f ca="1"/>
        <v>6.2817689090145441</v>
      </c>
      <c r="N53" s="17">
        <f ca="1"/>
        <v>-20.094541206448078</v>
      </c>
      <c r="O53" s="17">
        <f ca="1"/>
        <v>18.525063606421821</v>
      </c>
      <c r="P53" s="17">
        <f ca="1"/>
        <v>-17.078169543470487</v>
      </c>
      <c r="Q53" s="18">
        <f t="shared" ca="1" si="0"/>
        <v>0.25176784311513528</v>
      </c>
      <c r="R53" s="17" cm="1">
        <f t="array" aca="1" ref="R53:DC53" ca="1">TIM_RLS9(A53,_xlfn.ANCHORARRAY(R52),_xlfn.ANCHORARRAY(H53),G53)</f>
        <v>64.572213274584144</v>
      </c>
      <c r="S53" s="17">
        <f ca="1"/>
        <v>2.4429940171966265</v>
      </c>
      <c r="T53" s="17">
        <f ca="1"/>
        <v>-36.073314966556993</v>
      </c>
      <c r="U53" s="17">
        <f ca="1"/>
        <v>-0.7647852551880614</v>
      </c>
      <c r="V53" s="17">
        <f ca="1"/>
        <v>-1.312512053300898</v>
      </c>
      <c r="W53" s="17">
        <f ca="1"/>
        <v>5.1565097421092325</v>
      </c>
      <c r="X53" s="17">
        <f ca="1"/>
        <v>-0.82380688769693533</v>
      </c>
      <c r="Y53" s="17">
        <f ca="1"/>
        <v>2.9153679771560217</v>
      </c>
      <c r="Z53" s="17">
        <f ca="1"/>
        <v>0.62616032537438659</v>
      </c>
      <c r="AA53" s="17">
        <f ca="1"/>
        <v>0.19221345378788809</v>
      </c>
      <c r="AB53" s="17">
        <f ca="1"/>
        <v>3.6159887943632486E-2</v>
      </c>
      <c r="AC53" s="17">
        <f ca="1"/>
        <v>6.3492286719212167E-3</v>
      </c>
      <c r="AD53" s="17">
        <f ca="1"/>
        <v>-1.1170559460544542E-2</v>
      </c>
      <c r="AE53" s="17">
        <f ca="1"/>
        <v>-1.2714122910850451E-3</v>
      </c>
      <c r="AF53" s="17">
        <f ca="1"/>
        <v>-6.3448651518351138E-3</v>
      </c>
      <c r="AG53" s="17">
        <f ca="1"/>
        <v>-2.2822407760688815E-3</v>
      </c>
      <c r="AH53" s="17">
        <f ca="1"/>
        <v>-3.5537280706561129E-4</v>
      </c>
      <c r="AI53" s="17">
        <f ca="1"/>
        <v>-6.7444602696306837E-4</v>
      </c>
      <c r="AJ53" s="17">
        <f ca="1"/>
        <v>3.6159888558541908E-2</v>
      </c>
      <c r="AK53" s="17">
        <f ca="1"/>
        <v>4.0682255757287483E-2</v>
      </c>
      <c r="AL53" s="17">
        <f ca="1"/>
        <v>1.9166395844228525E-3</v>
      </c>
      <c r="AM53" s="17">
        <f ca="1"/>
        <v>-2.8455398466237253E-3</v>
      </c>
      <c r="AN53" s="17">
        <f ca="1"/>
        <v>3.6910396623875006E-4</v>
      </c>
      <c r="AO53" s="17">
        <f ca="1"/>
        <v>-6.8866817994803371E-4</v>
      </c>
      <c r="AP53" s="17">
        <f ca="1"/>
        <v>-2.3730566009521272E-3</v>
      </c>
      <c r="AQ53" s="17">
        <f ca="1"/>
        <v>-2.1938731511047277E-4</v>
      </c>
      <c r="AR53" s="17">
        <f ca="1"/>
        <v>-5.3093016610368125E-4</v>
      </c>
      <c r="AS53" s="17">
        <f ca="1"/>
        <v>6.349228437176343E-3</v>
      </c>
      <c r="AT53" s="17">
        <f ca="1"/>
        <v>1.9166394926310674E-3</v>
      </c>
      <c r="AU53" s="17">
        <f ca="1"/>
        <v>1.5938163298583757E-2</v>
      </c>
      <c r="AV53" s="17">
        <f ca="1"/>
        <v>-9.7042415128386706E-4</v>
      </c>
      <c r="AW53" s="17">
        <f ca="1"/>
        <v>1.5476400456280272E-4</v>
      </c>
      <c r="AX53" s="17">
        <f ca="1"/>
        <v>1.2784448153459868E-3</v>
      </c>
      <c r="AY53" s="17">
        <f ca="1"/>
        <v>-1.1907682010267836E-4</v>
      </c>
      <c r="AZ53" s="17">
        <f ca="1"/>
        <v>-1.1069462470313758E-3</v>
      </c>
      <c r="BA53" s="17">
        <f ca="1"/>
        <v>-4.7719292201718654E-5</v>
      </c>
      <c r="BB53" s="17">
        <f ca="1"/>
        <v>-1.1170559467668135E-2</v>
      </c>
      <c r="BC53" s="17">
        <f ca="1"/>
        <v>-2.8455398147775143E-3</v>
      </c>
      <c r="BD53" s="17">
        <f ca="1"/>
        <v>-9.7042416697111923E-4</v>
      </c>
      <c r="BE53" s="17">
        <f ca="1"/>
        <v>1.1259499046126255E-3</v>
      </c>
      <c r="BF53" s="17">
        <f ca="1"/>
        <v>1.7821163008736616E-4</v>
      </c>
      <c r="BG53" s="17">
        <f ca="1"/>
        <v>3.6365397697422447E-5</v>
      </c>
      <c r="BH53" s="17">
        <f ca="1"/>
        <v>1.8032051024041622E-4</v>
      </c>
      <c r="BI53" s="17">
        <f ca="1"/>
        <v>7.0823918917738827E-5</v>
      </c>
      <c r="BJ53" s="17">
        <f ca="1"/>
        <v>4.8780172929525033E-5</v>
      </c>
      <c r="BK53" s="17">
        <f ca="1"/>
        <v>-1.2714122855549831E-3</v>
      </c>
      <c r="BL53" s="17">
        <f ca="1"/>
        <v>3.6910395404915225E-4</v>
      </c>
      <c r="BM53" s="17">
        <f ca="1"/>
        <v>1.5476400745521076E-4</v>
      </c>
      <c r="BN53" s="17">
        <f ca="1"/>
        <v>1.7821163066937957E-4</v>
      </c>
      <c r="BO53" s="17">
        <f ca="1"/>
        <v>5.6573488489172644E-4</v>
      </c>
      <c r="BP53" s="17">
        <f ca="1"/>
        <v>1.1525413692135145E-4</v>
      </c>
      <c r="BQ53" s="17">
        <f ca="1"/>
        <v>-1.4215159239441551E-5</v>
      </c>
      <c r="BR53" s="17">
        <f ca="1"/>
        <v>2.9419459383866793E-5</v>
      </c>
      <c r="BS53" s="17">
        <f ca="1"/>
        <v>-3.686458191732126E-6</v>
      </c>
      <c r="BT53" s="17">
        <f ca="1"/>
        <v>-6.3448651615591531E-3</v>
      </c>
      <c r="BU53" s="17">
        <f ca="1"/>
        <v>-6.8866813773228817E-4</v>
      </c>
      <c r="BV53" s="17">
        <f ca="1"/>
        <v>1.278444802379106E-3</v>
      </c>
      <c r="BW53" s="17">
        <f ca="1"/>
        <v>3.6365396811107066E-5</v>
      </c>
      <c r="BX53" s="17">
        <f ca="1"/>
        <v>1.1525413735902375E-4</v>
      </c>
      <c r="BY53" s="17">
        <f ca="1"/>
        <v>8.7264064989411871E-4</v>
      </c>
      <c r="BZ53" s="17">
        <f ca="1"/>
        <v>3.4650837748747491E-5</v>
      </c>
      <c r="CA53" s="17">
        <f ca="1"/>
        <v>-8.9780285818261431E-5</v>
      </c>
      <c r="CB53" s="17">
        <f ca="1"/>
        <v>5.9537806256973568E-5</v>
      </c>
      <c r="CC53" s="17">
        <f ca="1"/>
        <v>-2.2822408106213067E-3</v>
      </c>
      <c r="CD53" s="17">
        <f ca="1"/>
        <v>-2.3730566007312704E-3</v>
      </c>
      <c r="CE53" s="17">
        <f ca="1"/>
        <v>-1.1907682621482065E-4</v>
      </c>
      <c r="CF53" s="17">
        <f ca="1"/>
        <v>1.8032051201394061E-4</v>
      </c>
      <c r="CG53" s="17">
        <f ca="1"/>
        <v>-1.4215160228027637E-5</v>
      </c>
      <c r="CH53" s="17">
        <f ca="1"/>
        <v>3.4650840497285813E-5</v>
      </c>
      <c r="CI53" s="17">
        <f ca="1"/>
        <v>1.7304284355814929E-4</v>
      </c>
      <c r="CJ53" s="17">
        <f ca="1"/>
        <v>1.7449211327529913E-5</v>
      </c>
      <c r="CK53" s="17">
        <f ca="1"/>
        <v>-2.133198822878504E-6</v>
      </c>
      <c r="CL53" s="17">
        <f ca="1"/>
        <v>-3.5537283255256813E-4</v>
      </c>
      <c r="CM53" s="17">
        <f ca="1"/>
        <v>-2.1938732738873389E-4</v>
      </c>
      <c r="CN53" s="17">
        <f ca="1"/>
        <v>-1.1069462476934885E-3</v>
      </c>
      <c r="CO53" s="17">
        <f ca="1"/>
        <v>7.0823920597763747E-5</v>
      </c>
      <c r="CP53" s="17">
        <f ca="1"/>
        <v>2.9419458922956891E-5</v>
      </c>
      <c r="CQ53" s="17">
        <f ca="1"/>
        <v>-8.9780283998398011E-5</v>
      </c>
      <c r="CR53" s="17">
        <f ca="1"/>
        <v>1.7449212138838724E-5</v>
      </c>
      <c r="CS53" s="17">
        <f ca="1"/>
        <v>1.1713408874842547E-4</v>
      </c>
      <c r="CT53" s="17">
        <f ca="1"/>
        <v>1.8449365094409998E-5</v>
      </c>
      <c r="CU53" s="17">
        <f ca="1"/>
        <v>-6.7444599787958297E-4</v>
      </c>
      <c r="CV53" s="17">
        <f ca="1"/>
        <v>-5.3093014758317028E-4</v>
      </c>
      <c r="CW53" s="17">
        <f ca="1"/>
        <v>-4.7719292503483188E-5</v>
      </c>
      <c r="CX53" s="17">
        <f ca="1"/>
        <v>4.878017092405005E-5</v>
      </c>
      <c r="CY53" s="17">
        <f ca="1"/>
        <v>-3.6864573651818567E-6</v>
      </c>
      <c r="CZ53" s="17">
        <f ca="1"/>
        <v>5.9537803850974625E-5</v>
      </c>
      <c r="DA53" s="17">
        <f ca="1"/>
        <v>-2.1332000127742849E-6</v>
      </c>
      <c r="DB53" s="17">
        <f ca="1"/>
        <v>1.8449364957204308E-5</v>
      </c>
      <c r="DC53" s="17">
        <f ca="1"/>
        <v>7.9467899670970985E-5</v>
      </c>
      <c r="DD53" s="17">
        <f t="shared" ca="1" si="2"/>
        <v>58.119415006966804</v>
      </c>
    </row>
    <row r="54" spans="1:108" x14ac:dyDescent="0.2">
      <c r="A54" s="2">
        <f t="shared" si="1"/>
        <v>31</v>
      </c>
      <c r="B54" s="2" t="str">
        <v>Train</v>
      </c>
      <c r="C54" s="17">
        <f ca="1"/>
        <v>-0.31651557816527109</v>
      </c>
      <c r="D54" s="17">
        <f ca="1"/>
        <v>0.49747775863534116</v>
      </c>
      <c r="E54" s="17">
        <f ca="1"/>
        <v>158.17988593495897</v>
      </c>
      <c r="F54" s="17">
        <f ca="1"/>
        <v>2.6998611835756279</v>
      </c>
      <c r="G54" s="17">
        <f ca="1"/>
        <v>160.8797471185346</v>
      </c>
      <c r="H54" s="17" cm="1">
        <f t="array" aca="1" ref="H54:P54" ca="1">TIM_ENCODE9(C54,D54)</f>
        <v>1</v>
      </c>
      <c r="I54" s="17">
        <f ca="1"/>
        <v>-0.31651557816527109</v>
      </c>
      <c r="J54" s="17">
        <f ca="1"/>
        <v>0.49747775863534116</v>
      </c>
      <c r="K54" s="17">
        <f ca="1"/>
        <v>0.10018211122129583</v>
      </c>
      <c r="L54" s="17">
        <f ca="1"/>
        <v>-0.15745946039882819</v>
      </c>
      <c r="M54" s="17">
        <f ca="1"/>
        <v>0.24748412033684275</v>
      </c>
      <c r="N54" s="17">
        <f ca="1"/>
        <v>-3.1709198855025947E-2</v>
      </c>
      <c r="O54" s="17">
        <f ca="1"/>
        <v>4.9838372145726714E-2</v>
      </c>
      <c r="P54" s="17">
        <f ca="1"/>
        <v>-7.8332579435139313E-2</v>
      </c>
      <c r="Q54" s="18">
        <f t="shared" ca="1" si="0"/>
        <v>0.22303882949812381</v>
      </c>
      <c r="R54" s="17" cm="1">
        <f t="array" aca="1" ref="R54:DC54" ca="1">TIM_RLS9(A54,_xlfn.ANCHORARRAY(R53),_xlfn.ANCHORARRAY(H54),G54)</f>
        <v>82.052478167934424</v>
      </c>
      <c r="S54" s="17">
        <f ca="1"/>
        <v>4.7374013457241002</v>
      </c>
      <c r="T54" s="17">
        <f ca="1"/>
        <v>-34.742775618074859</v>
      </c>
      <c r="U54" s="17">
        <f ca="1"/>
        <v>-1.7916694121409831</v>
      </c>
      <c r="V54" s="17">
        <f ca="1"/>
        <v>-1.4426661979879447</v>
      </c>
      <c r="W54" s="17">
        <f ca="1"/>
        <v>4.6462256701187519</v>
      </c>
      <c r="X54" s="17">
        <f ca="1"/>
        <v>-0.97458510105772911</v>
      </c>
      <c r="Y54" s="17">
        <f ca="1"/>
        <v>2.8332811276026395</v>
      </c>
      <c r="Z54" s="17">
        <f ca="1"/>
        <v>0.57655633681896068</v>
      </c>
      <c r="AA54" s="17">
        <f ca="1"/>
        <v>0.16425294272787405</v>
      </c>
      <c r="AB54" s="17">
        <f ca="1"/>
        <v>3.2489874917679691E-2</v>
      </c>
      <c r="AC54" s="17">
        <f ca="1"/>
        <v>4.2209679732822004E-3</v>
      </c>
      <c r="AD54" s="17">
        <f ca="1"/>
        <v>-9.5280096487254592E-3</v>
      </c>
      <c r="AE54" s="17">
        <f ca="1"/>
        <v>-1.0632245742644125E-3</v>
      </c>
      <c r="AF54" s="17">
        <f ca="1"/>
        <v>-5.528641629468106E-3</v>
      </c>
      <c r="AG54" s="17">
        <f ca="1"/>
        <v>-2.0410638925171367E-3</v>
      </c>
      <c r="AH54" s="17">
        <f ca="1"/>
        <v>-2.2407100897711785E-4</v>
      </c>
      <c r="AI54" s="17">
        <f ca="1"/>
        <v>-5.9510209589470583E-4</v>
      </c>
      <c r="AJ54" s="17">
        <f ca="1"/>
        <v>3.2489875439354318E-2</v>
      </c>
      <c r="AK54" s="17">
        <f ca="1"/>
        <v>4.0200540815671204E-2</v>
      </c>
      <c r="AL54" s="17">
        <f ca="1"/>
        <v>1.6372904456216464E-3</v>
      </c>
      <c r="AM54" s="17">
        <f ca="1"/>
        <v>-2.6299436672350034E-3</v>
      </c>
      <c r="AN54" s="17">
        <f ca="1"/>
        <v>3.9643006376055437E-4</v>
      </c>
      <c r="AO54" s="17">
        <f ca="1"/>
        <v>-5.815331197609431E-4</v>
      </c>
      <c r="AP54" s="17">
        <f ca="1"/>
        <v>-2.3414004439963453E-3</v>
      </c>
      <c r="AQ54" s="17">
        <f ca="1"/>
        <v>-2.021530335008344E-4</v>
      </c>
      <c r="AR54" s="17">
        <f ca="1"/>
        <v>-5.2051571883825784E-4</v>
      </c>
      <c r="AS54" s="17">
        <f ca="1"/>
        <v>4.2209677731648463E-3</v>
      </c>
      <c r="AT54" s="17">
        <f ca="1"/>
        <v>1.6372903654716868E-3</v>
      </c>
      <c r="AU54" s="17">
        <f ca="1"/>
        <v>1.5776167206382401E-2</v>
      </c>
      <c r="AV54" s="17">
        <f ca="1"/>
        <v>-8.4539874864831578E-4</v>
      </c>
      <c r="AW54" s="17">
        <f ca="1"/>
        <v>1.7061055784964004E-4</v>
      </c>
      <c r="AX54" s="17">
        <f ca="1"/>
        <v>1.3405730222291173E-3</v>
      </c>
      <c r="AY54" s="17">
        <f ca="1"/>
        <v>-1.0071924168680654E-4</v>
      </c>
      <c r="AZ54" s="17">
        <f ca="1"/>
        <v>-1.096951992942603E-3</v>
      </c>
      <c r="BA54" s="17">
        <f ca="1"/>
        <v>-4.1679897318757213E-5</v>
      </c>
      <c r="BB54" s="17">
        <f ca="1"/>
        <v>-9.5280096548928227E-3</v>
      </c>
      <c r="BC54" s="17">
        <f ca="1"/>
        <v>-2.6299436407403905E-3</v>
      </c>
      <c r="BD54" s="17">
        <f ca="1"/>
        <v>-8.4539876222857748E-4</v>
      </c>
      <c r="BE54" s="17">
        <f ca="1"/>
        <v>1.0294577525168831E-3</v>
      </c>
      <c r="BF54" s="17">
        <f ca="1"/>
        <v>1.6598157125361041E-4</v>
      </c>
      <c r="BG54" s="17">
        <f ca="1"/>
        <v>-1.1583933091599992E-5</v>
      </c>
      <c r="BH54" s="17">
        <f ca="1"/>
        <v>1.6615249149163974E-4</v>
      </c>
      <c r="BI54" s="17">
        <f ca="1"/>
        <v>6.3110549752046319E-5</v>
      </c>
      <c r="BJ54" s="17">
        <f ca="1"/>
        <v>4.4119086483663386E-5</v>
      </c>
      <c r="BK54" s="17">
        <f ca="1"/>
        <v>-1.0632245707673641E-3</v>
      </c>
      <c r="BL54" s="17">
        <f ca="1"/>
        <v>3.9643005060990382E-4</v>
      </c>
      <c r="BM54" s="17">
        <f ca="1"/>
        <v>1.7061056084513064E-4</v>
      </c>
      <c r="BN54" s="17">
        <f ca="1"/>
        <v>1.659815719621738E-4</v>
      </c>
      <c r="BO54" s="17">
        <f ca="1"/>
        <v>5.6418476569259192E-4</v>
      </c>
      <c r="BP54" s="17">
        <f ca="1"/>
        <v>1.0917671904037074E-4</v>
      </c>
      <c r="BQ54" s="17">
        <f ca="1"/>
        <v>-1.6010908399335917E-5</v>
      </c>
      <c r="BR54" s="17">
        <f ca="1"/>
        <v>2.8441815547783953E-5</v>
      </c>
      <c r="BS54" s="17">
        <f ca="1"/>
        <v>-4.2772353651512316E-6</v>
      </c>
      <c r="BT54" s="17">
        <f ca="1"/>
        <v>-5.5286416360182736E-3</v>
      </c>
      <c r="BU54" s="17">
        <f ca="1"/>
        <v>-5.8153307985031556E-4</v>
      </c>
      <c r="BV54" s="17">
        <f ca="1"/>
        <v>1.3405730105146678E-3</v>
      </c>
      <c r="BW54" s="17">
        <f ca="1"/>
        <v>-1.1583934136451325E-5</v>
      </c>
      <c r="BX54" s="17">
        <f ca="1"/>
        <v>1.0917671939506334E-4</v>
      </c>
      <c r="BY54" s="17">
        <f ca="1"/>
        <v>8.4881344446050466E-4</v>
      </c>
      <c r="BZ54" s="17">
        <f ca="1"/>
        <v>2.7610399691337097E-5</v>
      </c>
      <c r="CA54" s="17">
        <f ca="1"/>
        <v>-9.3613249254287877E-5</v>
      </c>
      <c r="CB54" s="17">
        <f ca="1"/>
        <v>5.7221597407718767E-5</v>
      </c>
      <c r="CC54" s="17">
        <f ca="1"/>
        <v>-2.0410639218267101E-3</v>
      </c>
      <c r="CD54" s="17">
        <f ca="1"/>
        <v>-2.3414004438915359E-3</v>
      </c>
      <c r="CE54" s="17">
        <f ca="1"/>
        <v>-1.0071924710119645E-4</v>
      </c>
      <c r="CF54" s="17">
        <f ca="1"/>
        <v>1.6615249296541906E-4</v>
      </c>
      <c r="CG54" s="17">
        <f ca="1"/>
        <v>-1.6010909444495122E-5</v>
      </c>
      <c r="CH54" s="17">
        <f ca="1"/>
        <v>2.7610402314202662E-5</v>
      </c>
      <c r="CI54" s="17">
        <f ca="1"/>
        <v>1.7096254215381019E-4</v>
      </c>
      <c r="CJ54" s="17">
        <f ca="1"/>
        <v>1.6316651229177288E-5</v>
      </c>
      <c r="CK54" s="17">
        <f ca="1"/>
        <v>-2.8175898341417646E-6</v>
      </c>
      <c r="CL54" s="17">
        <f ca="1"/>
        <v>-2.2407103141726774E-4</v>
      </c>
      <c r="CM54" s="17">
        <f ca="1"/>
        <v>-2.021530458170088E-4</v>
      </c>
      <c r="CN54" s="17">
        <f ca="1"/>
        <v>-1.096951993210193E-3</v>
      </c>
      <c r="CO54" s="17">
        <f ca="1"/>
        <v>6.3110551257575948E-5</v>
      </c>
      <c r="CP54" s="17">
        <f ca="1"/>
        <v>2.8441815054641232E-5</v>
      </c>
      <c r="CQ54" s="17">
        <f ca="1"/>
        <v>-9.3613247508462456E-5</v>
      </c>
      <c r="CR54" s="17">
        <f ca="1"/>
        <v>1.6316652038825776E-5</v>
      </c>
      <c r="CS54" s="17">
        <f ca="1"/>
        <v>1.1651749906791789E-4</v>
      </c>
      <c r="CT54" s="17">
        <f ca="1"/>
        <v>1.8076768147377446E-5</v>
      </c>
      <c r="CU54" s="17">
        <f ca="1"/>
        <v>-5.9510207036550901E-4</v>
      </c>
      <c r="CV54" s="17">
        <f ca="1"/>
        <v>-5.2051570104884575E-4</v>
      </c>
      <c r="CW54" s="17">
        <f ca="1"/>
        <v>-4.1679897792799324E-5</v>
      </c>
      <c r="CX54" s="17">
        <f ca="1"/>
        <v>4.4119084689699808E-5</v>
      </c>
      <c r="CY54" s="17">
        <f ca="1"/>
        <v>-4.2772345179056358E-6</v>
      </c>
      <c r="CZ54" s="17">
        <f ca="1"/>
        <v>5.7221595114483185E-5</v>
      </c>
      <c r="DA54" s="17">
        <f ca="1"/>
        <v>-2.8175909785018717E-6</v>
      </c>
      <c r="DB54" s="17">
        <f ca="1"/>
        <v>1.8076768035508565E-5</v>
      </c>
      <c r="DC54" s="17">
        <f ca="1"/>
        <v>7.9242744304466514E-5</v>
      </c>
      <c r="DD54" s="17">
        <f t="shared" ca="1" si="2"/>
        <v>113.49787677096805</v>
      </c>
    </row>
    <row r="55" spans="1:108" x14ac:dyDescent="0.2">
      <c r="A55" s="2">
        <f t="shared" si="1"/>
        <v>32</v>
      </c>
      <c r="B55" s="2" t="str">
        <v>Train</v>
      </c>
      <c r="C55" s="17">
        <f ca="1"/>
        <v>-2.2078114708539642</v>
      </c>
      <c r="D55" s="17">
        <f ca="1"/>
        <v>0.70216670225432054</v>
      </c>
      <c r="E55" s="17">
        <f ca="1"/>
        <v>105.36056245227988</v>
      </c>
      <c r="F55" s="17">
        <f ca="1"/>
        <v>-8.1952872101008509</v>
      </c>
      <c r="G55" s="17">
        <f ca="1"/>
        <v>97.165275242179035</v>
      </c>
      <c r="H55" s="17" cm="1">
        <f t="array" aca="1" ref="H55:P55" ca="1">TIM_ENCODE9(C55,D55)</f>
        <v>1</v>
      </c>
      <c r="I55" s="17">
        <f ca="1"/>
        <v>-2.2078114708539642</v>
      </c>
      <c r="J55" s="17">
        <f ca="1"/>
        <v>0.70216670225432054</v>
      </c>
      <c r="K55" s="17">
        <f ca="1"/>
        <v>4.8744314908343451</v>
      </c>
      <c r="L55" s="17">
        <f ca="1"/>
        <v>-1.550251699688789</v>
      </c>
      <c r="M55" s="17">
        <f ca="1"/>
        <v>0.49303807775470765</v>
      </c>
      <c r="N55" s="17">
        <f ca="1"/>
        <v>-10.761825759355856</v>
      </c>
      <c r="O55" s="17">
        <f ca="1"/>
        <v>3.4226634852837634</v>
      </c>
      <c r="P55" s="17">
        <f ca="1"/>
        <v>-1.0885351236346323</v>
      </c>
      <c r="Q55" s="18">
        <f t="shared" ca="1" si="0"/>
        <v>0.21704261878452019</v>
      </c>
      <c r="R55" s="17" cm="1">
        <f t="array" aca="1" ref="R55:DC55" ca="1">TIM_RLS9(A55,_xlfn.ANCHORARRAY(R54),_xlfn.ANCHORARRAY(H55),G55)</f>
        <v>84.170711808169742</v>
      </c>
      <c r="S55" s="17">
        <f ca="1"/>
        <v>3.4094863750824311</v>
      </c>
      <c r="T55" s="17">
        <f ca="1"/>
        <v>-34.580926239608488</v>
      </c>
      <c r="U55" s="17">
        <f ca="1"/>
        <v>-1.8274836364543654</v>
      </c>
      <c r="V55" s="17">
        <f ca="1"/>
        <v>-1.4898822144113018</v>
      </c>
      <c r="W55" s="17">
        <f ca="1"/>
        <v>4.531212792908061</v>
      </c>
      <c r="X55" s="17">
        <f ca="1"/>
        <v>-0.91010816670724981</v>
      </c>
      <c r="Y55" s="17">
        <f ca="1"/>
        <v>2.8294248481511666</v>
      </c>
      <c r="Z55" s="17">
        <f ca="1"/>
        <v>0.6002437769209521</v>
      </c>
      <c r="AA55" s="17">
        <f ca="1"/>
        <v>0.15998099371125812</v>
      </c>
      <c r="AB55" s="17">
        <f ca="1"/>
        <v>3.5167948335717902E-2</v>
      </c>
      <c r="AC55" s="17">
        <f ca="1"/>
        <v>3.8945581326902366E-3</v>
      </c>
      <c r="AD55" s="17">
        <f ca="1"/>
        <v>-9.4557812922252665E-3</v>
      </c>
      <c r="AE55" s="17">
        <f ca="1"/>
        <v>-9.6800164034048823E-4</v>
      </c>
      <c r="AF55" s="17">
        <f ca="1"/>
        <v>-5.2966893392477265E-3</v>
      </c>
      <c r="AG55" s="17">
        <f ca="1"/>
        <v>-2.1710977938840343E-3</v>
      </c>
      <c r="AH55" s="17">
        <f ca="1"/>
        <v>-2.1629385457347253E-4</v>
      </c>
      <c r="AI55" s="17">
        <f ca="1"/>
        <v>-6.4287375709392517E-4</v>
      </c>
      <c r="AJ55" s="17">
        <f ca="1"/>
        <v>3.5167948785575005E-2</v>
      </c>
      <c r="AK55" s="17">
        <f ca="1"/>
        <v>3.8521663794392584E-2</v>
      </c>
      <c r="AL55" s="17">
        <f ca="1"/>
        <v>1.841915896588744E-3</v>
      </c>
      <c r="AM55" s="17">
        <f ca="1"/>
        <v>-2.675223429617964E-3</v>
      </c>
      <c r="AN55" s="17">
        <f ca="1"/>
        <v>3.3673506265012262E-4</v>
      </c>
      <c r="AO55" s="17">
        <f ca="1"/>
        <v>-7.2694338650755412E-4</v>
      </c>
      <c r="AP55" s="17">
        <f ca="1"/>
        <v>-2.2598825410435519E-3</v>
      </c>
      <c r="AQ55" s="17">
        <f ca="1"/>
        <v>-2.0702851067456351E-4</v>
      </c>
      <c r="AR55" s="17">
        <f ca="1"/>
        <v>-4.9056779294665617E-4</v>
      </c>
      <c r="AS55" s="17">
        <f ca="1"/>
        <v>3.8945579380805086E-3</v>
      </c>
      <c r="AT55" s="17">
        <f ca="1"/>
        <v>1.8419158184734804E-3</v>
      </c>
      <c r="AU55" s="17">
        <f ca="1"/>
        <v>1.5751226978438875E-2</v>
      </c>
      <c r="AV55" s="17">
        <f ca="1"/>
        <v>-8.398799454411753E-4</v>
      </c>
      <c r="AW55" s="17">
        <f ca="1"/>
        <v>1.7788632402509328E-4</v>
      </c>
      <c r="AX55" s="17">
        <f ca="1"/>
        <v>1.3582959652005304E-3</v>
      </c>
      <c r="AY55" s="17">
        <f ca="1"/>
        <v>-1.1065483411439707E-4</v>
      </c>
      <c r="AZ55" s="17">
        <f ca="1"/>
        <v>-1.0963577583961593E-3</v>
      </c>
      <c r="BA55" s="17">
        <f ca="1"/>
        <v>-4.5330020481063664E-5</v>
      </c>
      <c r="BB55" s="17">
        <f ca="1"/>
        <v>-9.4557812956456259E-3</v>
      </c>
      <c r="BC55" s="17">
        <f ca="1"/>
        <v>-2.6752234060597024E-3</v>
      </c>
      <c r="BD55" s="17">
        <f ca="1"/>
        <v>-8.3987995871842396E-4</v>
      </c>
      <c r="BE55" s="17">
        <f ca="1"/>
        <v>1.0282365451333589E-3</v>
      </c>
      <c r="BF55" s="17">
        <f ca="1"/>
        <v>1.6437158100015049E-4</v>
      </c>
      <c r="BG55" s="17">
        <f ca="1"/>
        <v>-1.5505687139011189E-5</v>
      </c>
      <c r="BH55" s="17">
        <f ca="1"/>
        <v>1.683510512838357E-4</v>
      </c>
      <c r="BI55" s="17">
        <f ca="1"/>
        <v>6.2979056819896954E-5</v>
      </c>
      <c r="BJ55" s="17">
        <f ca="1"/>
        <v>4.4926790108756263E-5</v>
      </c>
      <c r="BK55" s="17">
        <f ca="1"/>
        <v>-9.6800164016284723E-4</v>
      </c>
      <c r="BL55" s="17">
        <f ca="1"/>
        <v>3.3673504997956715E-4</v>
      </c>
      <c r="BM55" s="17">
        <f ca="1"/>
        <v>1.7788632688972209E-4</v>
      </c>
      <c r="BN55" s="17">
        <f ca="1"/>
        <v>1.6437158182606854E-4</v>
      </c>
      <c r="BO55" s="17">
        <f ca="1"/>
        <v>5.6206222003632868E-4</v>
      </c>
      <c r="BP55" s="17">
        <f ca="1"/>
        <v>1.0400643803998779E-4</v>
      </c>
      <c r="BQ55" s="17">
        <f ca="1"/>
        <v>-1.3112416606027161E-5</v>
      </c>
      <c r="BR55" s="17">
        <f ca="1"/>
        <v>2.8268460615129447E-5</v>
      </c>
      <c r="BS55" s="17">
        <f ca="1"/>
        <v>-3.2123917629587904E-6</v>
      </c>
      <c r="BT55" s="17">
        <f ca="1"/>
        <v>-5.2966893440870603E-3</v>
      </c>
      <c r="BU55" s="17">
        <f ca="1"/>
        <v>-7.2694335156889061E-4</v>
      </c>
      <c r="BV55" s="17">
        <f ca="1"/>
        <v>1.3582959539158472E-3</v>
      </c>
      <c r="BW55" s="17">
        <f ca="1"/>
        <v>-1.550568806363559E-5</v>
      </c>
      <c r="BX55" s="17">
        <f ca="1"/>
        <v>1.0400643817631289E-4</v>
      </c>
      <c r="BY55" s="17">
        <f ca="1"/>
        <v>8.3621922455618313E-4</v>
      </c>
      <c r="BZ55" s="17">
        <f ca="1"/>
        <v>3.4670797962359097E-5</v>
      </c>
      <c r="CA55" s="17">
        <f ca="1"/>
        <v>-9.4035522268692313E-5</v>
      </c>
      <c r="CB55" s="17">
        <f ca="1"/>
        <v>5.9815436018952499E-5</v>
      </c>
      <c r="CC55" s="17">
        <f ca="1"/>
        <v>-2.1710978194388448E-3</v>
      </c>
      <c r="CD55" s="17">
        <f ca="1"/>
        <v>-2.2598825411065389E-3</v>
      </c>
      <c r="CE55" s="17">
        <f ca="1"/>
        <v>-1.1065483940954086E-4</v>
      </c>
      <c r="CF55" s="17">
        <f ca="1"/>
        <v>1.6835105261051494E-4</v>
      </c>
      <c r="CG55" s="17">
        <f ca="1"/>
        <v>-1.3112417633841597E-5</v>
      </c>
      <c r="CH55" s="17">
        <f ca="1"/>
        <v>3.4670800329277729E-5</v>
      </c>
      <c r="CI55" s="17">
        <f ca="1"/>
        <v>1.6700443896702541E-4</v>
      </c>
      <c r="CJ55" s="17">
        <f ca="1"/>
        <v>1.6553380107612848E-5</v>
      </c>
      <c r="CK55" s="17">
        <f ca="1"/>
        <v>-4.2717118934124389E-6</v>
      </c>
      <c r="CL55" s="17">
        <f ca="1"/>
        <v>-2.1629387742556493E-4</v>
      </c>
      <c r="CM55" s="17">
        <f ca="1"/>
        <v>-2.0702852286323724E-4</v>
      </c>
      <c r="CN55" s="17">
        <f ca="1"/>
        <v>-1.0963577586851983E-3</v>
      </c>
      <c r="CO55" s="17">
        <f ca="1"/>
        <v>6.2979058337392501E-5</v>
      </c>
      <c r="CP55" s="17">
        <f ca="1"/>
        <v>2.8268460125126003E-5</v>
      </c>
      <c r="CQ55" s="17">
        <f ca="1"/>
        <v>-9.4035520497385213E-5</v>
      </c>
      <c r="CR55" s="17">
        <f ca="1"/>
        <v>1.6553380911557822E-5</v>
      </c>
      <c r="CS55" s="17">
        <f ca="1"/>
        <v>1.1650334062942081E-4</v>
      </c>
      <c r="CT55" s="17">
        <f ca="1"/>
        <v>1.8163737248399183E-5</v>
      </c>
      <c r="CU55" s="17">
        <f ca="1"/>
        <v>-6.4287372998215499E-4</v>
      </c>
      <c r="CV55" s="17">
        <f ca="1"/>
        <v>-4.9056777534624567E-4</v>
      </c>
      <c r="CW55" s="17">
        <f ca="1"/>
        <v>-4.5330020895774763E-5</v>
      </c>
      <c r="CX55" s="17">
        <f ca="1"/>
        <v>4.4926788257316424E-5</v>
      </c>
      <c r="CY55" s="17">
        <f ca="1"/>
        <v>-3.2123909138694627E-6</v>
      </c>
      <c r="CZ55" s="17">
        <f ca="1"/>
        <v>5.9815433620656935E-5</v>
      </c>
      <c r="DA55" s="17">
        <f ca="1"/>
        <v>-4.2717130315887333E-6</v>
      </c>
      <c r="DB55" s="17">
        <f ca="1"/>
        <v>1.8163737138255806E-5</v>
      </c>
      <c r="DC55" s="17">
        <f ca="1"/>
        <v>7.8708531108275637E-5</v>
      </c>
      <c r="DD55" s="17">
        <f t="shared" ca="1" si="2"/>
        <v>34.615333114403981</v>
      </c>
    </row>
    <row r="56" spans="1:108" x14ac:dyDescent="0.2">
      <c r="A56" s="2">
        <f t="shared" si="1"/>
        <v>33</v>
      </c>
      <c r="B56" s="2" t="str">
        <v>Train</v>
      </c>
      <c r="C56" s="17">
        <f ca="1"/>
        <v>2.8436697484349649</v>
      </c>
      <c r="D56" s="17">
        <f ca="1"/>
        <v>3.5110928869155611</v>
      </c>
      <c r="E56" s="17">
        <f ca="1"/>
        <v>67.129547479096786</v>
      </c>
      <c r="F56" s="17">
        <f ca="1"/>
        <v>10.289027525082894</v>
      </c>
      <c r="G56" s="17">
        <f ca="1"/>
        <v>77.418575004179672</v>
      </c>
      <c r="H56" s="17" cm="1">
        <f t="array" aca="1" ref="H56:P56" ca="1">TIM_ENCODE9(C56,D56)</f>
        <v>1</v>
      </c>
      <c r="I56" s="17">
        <f ca="1"/>
        <v>2.8436697484349649</v>
      </c>
      <c r="J56" s="17">
        <f ca="1"/>
        <v>3.5110928869155611</v>
      </c>
      <c r="K56" s="17">
        <f ca="1"/>
        <v>8.0864576381641768</v>
      </c>
      <c r="L56" s="17">
        <f ca="1"/>
        <v>9.9843886264669681</v>
      </c>
      <c r="M56" s="17">
        <f ca="1"/>
        <v>12.32777326054905</v>
      </c>
      <c r="N56" s="17">
        <f ca="1"/>
        <v>22.995214957648326</v>
      </c>
      <c r="O56" s="17">
        <f ca="1"/>
        <v>28.392303893702248</v>
      </c>
      <c r="P56" s="17">
        <f ca="1"/>
        <v>35.056115886588806</v>
      </c>
      <c r="Q56" s="18">
        <f t="shared" ca="1" si="0"/>
        <v>0.21288990573684913</v>
      </c>
      <c r="R56" s="17" cm="1">
        <f t="array" aca="1" ref="R56:DC56" ca="1">TIM_RLS9(A56,_xlfn.ANCHORARRAY(R55),_xlfn.ANCHORARRAY(H56),G56)</f>
        <v>84.121112035648565</v>
      </c>
      <c r="S56" s="17">
        <f ca="1"/>
        <v>3.3538960325705345</v>
      </c>
      <c r="T56" s="17">
        <f ca="1"/>
        <v>-34.627423077112979</v>
      </c>
      <c r="U56" s="17">
        <f ca="1"/>
        <v>-1.8240586618299148</v>
      </c>
      <c r="V56" s="17">
        <f ca="1"/>
        <v>-1.5003695168606801</v>
      </c>
      <c r="W56" s="17">
        <f ca="1"/>
        <v>4.521151231281066</v>
      </c>
      <c r="X56" s="17">
        <f ca="1"/>
        <v>-0.90650746917632785</v>
      </c>
      <c r="Y56" s="17">
        <f ca="1"/>
        <v>2.8302171067954687</v>
      </c>
      <c r="Z56" s="17">
        <f ca="1"/>
        <v>0.59791543740625752</v>
      </c>
      <c r="AA56" s="17">
        <f ca="1"/>
        <v>0.15869663299497014</v>
      </c>
      <c r="AB56" s="17">
        <f ca="1"/>
        <v>3.3728464882681004E-2</v>
      </c>
      <c r="AC56" s="17">
        <f ca="1"/>
        <v>2.690546334669159E-3</v>
      </c>
      <c r="AD56" s="17">
        <f ca="1"/>
        <v>-9.3670933278984393E-3</v>
      </c>
      <c r="AE56" s="17">
        <f ca="1"/>
        <v>-1.2395649671642108E-3</v>
      </c>
      <c r="AF56" s="17">
        <f ca="1"/>
        <v>-5.5572283242839816E-3</v>
      </c>
      <c r="AG56" s="17">
        <f ca="1"/>
        <v>-2.0778595751464401E-3</v>
      </c>
      <c r="AH56" s="17">
        <f ca="1"/>
        <v>-1.9577872289526984E-4</v>
      </c>
      <c r="AI56" s="17">
        <f ca="1"/>
        <v>-7.031649161934019E-4</v>
      </c>
      <c r="AJ56" s="17">
        <f ca="1"/>
        <v>3.3728465326315279E-2</v>
      </c>
      <c r="AK56" s="17">
        <f ca="1"/>
        <v>3.6908322157384696E-2</v>
      </c>
      <c r="AL56" s="17">
        <f ca="1"/>
        <v>4.9248575128345989E-4</v>
      </c>
      <c r="AM56" s="17">
        <f ca="1"/>
        <v>-2.5758238948417403E-3</v>
      </c>
      <c r="AN56" s="17">
        <f ca="1"/>
        <v>3.2372812896730311E-5</v>
      </c>
      <c r="AO56" s="17">
        <f ca="1"/>
        <v>-1.0189497945951019E-3</v>
      </c>
      <c r="AP56" s="17">
        <f ca="1"/>
        <v>-2.1553831804344004E-3</v>
      </c>
      <c r="AQ56" s="17">
        <f ca="1"/>
        <v>-1.8403559883850402E-4</v>
      </c>
      <c r="AR56" s="17">
        <f ca="1"/>
        <v>-5.5814080819281285E-4</v>
      </c>
      <c r="AS56" s="17">
        <f ca="1"/>
        <v>2.6905461354679349E-3</v>
      </c>
      <c r="AT56" s="17">
        <f ca="1"/>
        <v>4.9248567385567718E-4</v>
      </c>
      <c r="AU56" s="17">
        <f ca="1"/>
        <v>1.4622537509103601E-2</v>
      </c>
      <c r="AV56" s="17">
        <f ca="1"/>
        <v>-7.5674025232770343E-4</v>
      </c>
      <c r="AW56" s="17">
        <f ca="1"/>
        <v>-7.6688147543517519E-5</v>
      </c>
      <c r="AX56" s="17">
        <f ca="1"/>
        <v>1.1140561585432757E-3</v>
      </c>
      <c r="AY56" s="17">
        <f ca="1"/>
        <v>-2.3249548051860317E-5</v>
      </c>
      <c r="AZ56" s="17">
        <f ca="1"/>
        <v>-1.0771260422906593E-3</v>
      </c>
      <c r="BA56" s="17">
        <f ca="1"/>
        <v>-1.0184939718604644E-4</v>
      </c>
      <c r="BB56" s="17">
        <f ca="1"/>
        <v>-9.3670933311988218E-3</v>
      </c>
      <c r="BC56" s="17">
        <f ca="1"/>
        <v>-2.5758238715787108E-3</v>
      </c>
      <c r="BD56" s="17">
        <f ca="1"/>
        <v>-7.5674026580953367E-4</v>
      </c>
      <c r="BE56" s="17">
        <f ca="1"/>
        <v>1.022112443915276E-3</v>
      </c>
      <c r="BF56" s="17">
        <f ca="1"/>
        <v>1.8312363279445162E-4</v>
      </c>
      <c r="BG56" s="17">
        <f ca="1"/>
        <v>2.4851093318461522E-6</v>
      </c>
      <c r="BH56" s="17">
        <f ca="1"/>
        <v>1.619127448769081E-4</v>
      </c>
      <c r="BI56" s="17">
        <f ca="1"/>
        <v>6.1562441342777392E-5</v>
      </c>
      <c r="BJ56" s="17">
        <f ca="1"/>
        <v>4.9090028758817884E-5</v>
      </c>
      <c r="BK56" s="17">
        <f ca="1"/>
        <v>-1.2395649679999338E-3</v>
      </c>
      <c r="BL56" s="17">
        <f ca="1"/>
        <v>3.2372800406163624E-5</v>
      </c>
      <c r="BM56" s="17">
        <f ca="1"/>
        <v>-7.6688144658038147E-5</v>
      </c>
      <c r="BN56" s="17">
        <f ca="1"/>
        <v>1.8312363366497692E-4</v>
      </c>
      <c r="BO56" s="17">
        <f ca="1"/>
        <v>5.0464327237192161E-4</v>
      </c>
      <c r="BP56" s="17">
        <f ca="1"/>
        <v>4.8918460877131673E-5</v>
      </c>
      <c r="BQ56" s="17">
        <f ca="1"/>
        <v>6.6017342870042269E-6</v>
      </c>
      <c r="BR56" s="17">
        <f ca="1"/>
        <v>3.2606149676229275E-5</v>
      </c>
      <c r="BS56" s="17">
        <f ca="1"/>
        <v>-1.596026515753704E-5</v>
      </c>
      <c r="BT56" s="17">
        <f ca="1"/>
        <v>-5.5572283312912063E-3</v>
      </c>
      <c r="BU56" s="17">
        <f ca="1"/>
        <v>-1.0189497608238322E-3</v>
      </c>
      <c r="BV56" s="17">
        <f ca="1"/>
        <v>1.1140561461577313E-3</v>
      </c>
      <c r="BW56" s="17">
        <f ca="1"/>
        <v>2.4851085325814925E-6</v>
      </c>
      <c r="BX56" s="17">
        <f ca="1"/>
        <v>4.8918460760647045E-5</v>
      </c>
      <c r="BY56" s="17">
        <f ca="1"/>
        <v>7.8336758994318446E-4</v>
      </c>
      <c r="BZ56" s="17">
        <f ca="1"/>
        <v>5.358463639617528E-5</v>
      </c>
      <c r="CA56" s="17">
        <f ca="1"/>
        <v>-8.9873925326326682E-5</v>
      </c>
      <c r="CB56" s="17">
        <f ca="1"/>
        <v>4.758507321671659E-5</v>
      </c>
      <c r="CC56" s="17">
        <f ca="1"/>
        <v>-2.0778596002922331E-3</v>
      </c>
      <c r="CD56" s="17">
        <f ca="1"/>
        <v>-2.155383180490716E-3</v>
      </c>
      <c r="CE56" s="17">
        <f ca="1"/>
        <v>-2.3249553296894663E-5</v>
      </c>
      <c r="CF56" s="17">
        <f ca="1"/>
        <v>1.6191274618405354E-4</v>
      </c>
      <c r="CG56" s="17">
        <f ca="1"/>
        <v>6.6017332721065697E-6</v>
      </c>
      <c r="CH56" s="17">
        <f ca="1"/>
        <v>5.3584638688686947E-5</v>
      </c>
      <c r="CI56" s="17">
        <f ca="1"/>
        <v>1.602358066340304E-4</v>
      </c>
      <c r="CJ56" s="17">
        <f ca="1"/>
        <v>1.5064083277698788E-5</v>
      </c>
      <c r="CK56" s="17">
        <f ca="1"/>
        <v>1.0512728691308473E-7</v>
      </c>
      <c r="CL56" s="17">
        <f ca="1"/>
        <v>-1.9577874543686821E-4</v>
      </c>
      <c r="CM56" s="17">
        <f ca="1"/>
        <v>-1.840356107785802E-4</v>
      </c>
      <c r="CN56" s="17">
        <f ca="1"/>
        <v>-1.0771260423619688E-3</v>
      </c>
      <c r="CO56" s="17">
        <f ca="1"/>
        <v>6.1562442840749034E-5</v>
      </c>
      <c r="CP56" s="17">
        <f ca="1"/>
        <v>3.2606149235689737E-5</v>
      </c>
      <c r="CQ56" s="17">
        <f ca="1"/>
        <v>-8.9873923526662111E-5</v>
      </c>
      <c r="CR56" s="17">
        <f ca="1"/>
        <v>1.5064084065636678E-5</v>
      </c>
      <c r="CS56" s="17">
        <f ca="1"/>
        <v>1.1617565181987811E-4</v>
      </c>
      <c r="CT56" s="17">
        <f ca="1"/>
        <v>1.9126769729065567E-5</v>
      </c>
      <c r="CU56" s="17">
        <f ca="1"/>
        <v>-7.03164889696209E-4</v>
      </c>
      <c r="CV56" s="17">
        <f ca="1"/>
        <v>-5.5814079098909187E-4</v>
      </c>
      <c r="CW56" s="17">
        <f ca="1"/>
        <v>-1.0184939796135067E-4</v>
      </c>
      <c r="CX56" s="17">
        <f ca="1"/>
        <v>4.9090026944183944E-5</v>
      </c>
      <c r="CY56" s="17">
        <f ca="1"/>
        <v>-1.5960264390823131E-5</v>
      </c>
      <c r="CZ56" s="17">
        <f ca="1"/>
        <v>4.7585070795517282E-5</v>
      </c>
      <c r="DA56" s="17">
        <f ca="1"/>
        <v>1.0512617415174546E-7</v>
      </c>
      <c r="DB56" s="17">
        <f ca="1"/>
        <v>1.9126769614163471E-5</v>
      </c>
      <c r="DC56" s="17">
        <f ca="1"/>
        <v>7.5878310706395245E-5</v>
      </c>
      <c r="DD56" s="17">
        <f t="shared" ca="1" si="2"/>
        <v>1.685050391872295</v>
      </c>
    </row>
    <row r="57" spans="1:108" x14ac:dyDescent="0.2">
      <c r="A57" s="2">
        <f t="shared" si="1"/>
        <v>34</v>
      </c>
      <c r="B57" s="2" t="str">
        <v>Train</v>
      </c>
      <c r="C57" s="17">
        <f ca="1"/>
        <v>0.28497741048082048</v>
      </c>
      <c r="D57" s="17">
        <f ca="1"/>
        <v>1.2510669574607398</v>
      </c>
      <c r="E57" s="17">
        <f ca="1"/>
        <v>119.98582456262741</v>
      </c>
      <c r="F57" s="17">
        <f ca="1"/>
        <v>12.563064090628373</v>
      </c>
      <c r="G57" s="17">
        <f ca="1"/>
        <v>132.5488886532558</v>
      </c>
      <c r="H57" s="17" cm="1">
        <f t="array" aca="1" ref="H57:P57" ca="1">TIM_ENCODE9(C57,D57)</f>
        <v>1</v>
      </c>
      <c r="I57" s="17">
        <f ca="1"/>
        <v>0.28497741048082048</v>
      </c>
      <c r="J57" s="17">
        <f ca="1"/>
        <v>1.2510669574607398</v>
      </c>
      <c r="K57" s="17">
        <f ca="1"/>
        <v>8.1212124484354054E-2</v>
      </c>
      <c r="L57" s="17">
        <f ca="1"/>
        <v>0.35652582187528042</v>
      </c>
      <c r="M57" s="17">
        <f ca="1"/>
        <v>1.5651685320500726</v>
      </c>
      <c r="N57" s="17">
        <f ca="1"/>
        <v>2.3143620935197257E-2</v>
      </c>
      <c r="O57" s="17">
        <f ca="1"/>
        <v>0.10160180548756367</v>
      </c>
      <c r="P57" s="17">
        <f ca="1"/>
        <v>0.44603767522969673</v>
      </c>
      <c r="Q57" s="18">
        <f t="shared" ca="1" si="0"/>
        <v>0.18901777761980182</v>
      </c>
      <c r="R57" s="17" cm="1">
        <f t="array" aca="1" ref="R57:DC57" ca="1">TIM_RLS9(A57,_xlfn.ANCHORARRAY(R56),_xlfn.ANCHORARRAY(H57),G57)</f>
        <v>95.447916551737734</v>
      </c>
      <c r="S57" s="17">
        <f ca="1"/>
        <v>6.3543537751158752</v>
      </c>
      <c r="T57" s="17">
        <f ca="1"/>
        <v>-33.039618781525753</v>
      </c>
      <c r="U57" s="17">
        <f ca="1"/>
        <v>-2.5864996065539341</v>
      </c>
      <c r="V57" s="17">
        <f ca="1"/>
        <v>-1.5746625196424886</v>
      </c>
      <c r="W57" s="17">
        <f ca="1"/>
        <v>4.2967961397088148</v>
      </c>
      <c r="X57" s="17">
        <f ca="1"/>
        <v>-1.0901399193606873</v>
      </c>
      <c r="Y57" s="17">
        <f ca="1"/>
        <v>2.710968260019309</v>
      </c>
      <c r="Z57" s="17">
        <f ca="1"/>
        <v>0.53607981321444176</v>
      </c>
      <c r="AA57" s="17">
        <f ca="1"/>
        <v>0.13689942538740246</v>
      </c>
      <c r="AB57" s="17">
        <f ca="1"/>
        <v>2.7954409230014108E-2</v>
      </c>
      <c r="AC57" s="17">
        <f ca="1"/>
        <v>-3.6501096366958578E-4</v>
      </c>
      <c r="AD57" s="17">
        <f ca="1"/>
        <v>-7.8998583692963201E-3</v>
      </c>
      <c r="AE57" s="17">
        <f ca="1"/>
        <v>-1.0965961357387753E-3</v>
      </c>
      <c r="AF57" s="17">
        <f ca="1"/>
        <v>-5.1254812691374704E-3</v>
      </c>
      <c r="AG57" s="17">
        <f ca="1"/>
        <v>-1.7244788317264028E-3</v>
      </c>
      <c r="AH57" s="17">
        <f ca="1"/>
        <v>3.3702754692343053E-5</v>
      </c>
      <c r="AI57" s="17">
        <f ca="1"/>
        <v>-5.8416895594053174E-4</v>
      </c>
      <c r="AJ57" s="17">
        <f ca="1"/>
        <v>2.795440961280006E-2</v>
      </c>
      <c r="AK57" s="17">
        <f ca="1"/>
        <v>3.5378781326665582E-2</v>
      </c>
      <c r="AL57" s="17">
        <f ca="1"/>
        <v>-3.1692793115174235E-4</v>
      </c>
      <c r="AM57" s="17">
        <f ca="1"/>
        <v>-2.187155008977456E-3</v>
      </c>
      <c r="AN57" s="17">
        <f ca="1"/>
        <v>7.0245095108696989E-5</v>
      </c>
      <c r="AO57" s="17">
        <f ca="1"/>
        <v>-9.0458048658811777E-4</v>
      </c>
      <c r="AP57" s="17">
        <f ca="1"/>
        <v>-2.0617730200264079E-3</v>
      </c>
      <c r="AQ57" s="17">
        <f ca="1"/>
        <v>-1.2324621422252978E-4</v>
      </c>
      <c r="AR57" s="17">
        <f ca="1"/>
        <v>-5.2661891251913184E-4</v>
      </c>
      <c r="AS57" s="17">
        <f ca="1"/>
        <v>-3.6501113330465436E-4</v>
      </c>
      <c r="AT57" s="17">
        <f ca="1"/>
        <v>-3.1692799221769705E-4</v>
      </c>
      <c r="AU57" s="17">
        <f ca="1"/>
        <v>1.4194206023659171E-2</v>
      </c>
      <c r="AV57" s="17">
        <f ca="1"/>
        <v>-5.5106159277328211E-4</v>
      </c>
      <c r="AW57" s="17">
        <f ca="1"/>
        <v>-5.6646614704318222E-5</v>
      </c>
      <c r="AX57" s="17">
        <f ca="1"/>
        <v>1.1745789501033316E-3</v>
      </c>
      <c r="AY57" s="17">
        <f ca="1"/>
        <v>2.6287765105008199E-5</v>
      </c>
      <c r="AZ57" s="17">
        <f ca="1"/>
        <v>-1.0449570686535013E-3</v>
      </c>
      <c r="BA57" s="17">
        <f ca="1"/>
        <v>-8.5168408600196777E-5</v>
      </c>
      <c r="BB57" s="17">
        <f ca="1"/>
        <v>-7.8998583721198602E-3</v>
      </c>
      <c r="BC57" s="17">
        <f ca="1"/>
        <v>-2.1871549896839934E-3</v>
      </c>
      <c r="BD57" s="17">
        <f ca="1"/>
        <v>-5.5106160419808202E-4</v>
      </c>
      <c r="BE57" s="17">
        <f ca="1"/>
        <v>9.2334848922887903E-4</v>
      </c>
      <c r="BF57" s="17">
        <f ca="1"/>
        <v>1.7349997497081198E-4</v>
      </c>
      <c r="BG57" s="17">
        <f ca="1"/>
        <v>-2.6577070750818212E-5</v>
      </c>
      <c r="BH57" s="17">
        <f ca="1"/>
        <v>1.3812563462196065E-4</v>
      </c>
      <c r="BI57" s="17">
        <f ca="1"/>
        <v>4.6115359659674901E-5</v>
      </c>
      <c r="BJ57" s="17">
        <f ca="1"/>
        <v>4.1080056288235696E-5</v>
      </c>
      <c r="BK57" s="17">
        <f ca="1"/>
        <v>-1.0965961365766994E-3</v>
      </c>
      <c r="BL57" s="17">
        <f ca="1"/>
        <v>7.0245082218440446E-5</v>
      </c>
      <c r="BM57" s="17">
        <f ca="1"/>
        <v>-5.6646611625221701E-5</v>
      </c>
      <c r="BN57" s="17">
        <f ca="1"/>
        <v>1.734999758446131E-4</v>
      </c>
      <c r="BO57" s="17">
        <f ca="1"/>
        <v>5.037055335969905E-4</v>
      </c>
      <c r="BP57" s="17">
        <f ca="1"/>
        <v>4.6086613190215623E-5</v>
      </c>
      <c r="BQ57" s="17">
        <f ca="1"/>
        <v>4.2838946424115907E-6</v>
      </c>
      <c r="BR57" s="17">
        <f ca="1"/>
        <v>3.110097069758857E-5</v>
      </c>
      <c r="BS57" s="17">
        <f ca="1"/>
        <v>-1.674076482922581E-5</v>
      </c>
      <c r="BT57" s="17">
        <f ca="1"/>
        <v>-5.1254812748403981E-3</v>
      </c>
      <c r="BU57" s="17">
        <f ca="1"/>
        <v>-9.0458045367659151E-4</v>
      </c>
      <c r="BV57" s="17">
        <f ca="1"/>
        <v>1.174578938486255E-3</v>
      </c>
      <c r="BW57" s="17">
        <f ca="1"/>
        <v>-2.6577071628433924E-5</v>
      </c>
      <c r="BX57" s="17">
        <f ca="1"/>
        <v>4.6086613065132459E-5</v>
      </c>
      <c r="BY57" s="17">
        <f ca="1"/>
        <v>7.7481578259488483E-4</v>
      </c>
      <c r="BZ57" s="17">
        <f ca="1"/>
        <v>4.6585065693135829E-5</v>
      </c>
      <c r="CA57" s="17">
        <f ca="1"/>
        <v>-9.4419367762909039E-5</v>
      </c>
      <c r="CB57" s="17">
        <f ca="1"/>
        <v>4.5228066920603825E-5</v>
      </c>
      <c r="CC57" s="17">
        <f ca="1"/>
        <v>-1.7244788533684902E-3</v>
      </c>
      <c r="CD57" s="17">
        <f ca="1"/>
        <v>-2.0617730201410813E-3</v>
      </c>
      <c r="CE57" s="17">
        <f ca="1"/>
        <v>2.6287760830459765E-5</v>
      </c>
      <c r="CF57" s="17">
        <f ca="1"/>
        <v>1.3812563570099191E-4</v>
      </c>
      <c r="CG57" s="17">
        <f ca="1"/>
        <v>4.2838936044972929E-6</v>
      </c>
      <c r="CH57" s="17">
        <f ca="1"/>
        <v>4.6585067937393553E-5</v>
      </c>
      <c r="CI57" s="17">
        <f ca="1"/>
        <v>1.5450672640932839E-4</v>
      </c>
      <c r="CJ57" s="17">
        <f ca="1"/>
        <v>1.1343683058777166E-5</v>
      </c>
      <c r="CK57" s="17">
        <f ca="1"/>
        <v>-1.8240593351599114E-6</v>
      </c>
      <c r="CL57" s="17">
        <f ca="1"/>
        <v>3.3702735103456469E-5</v>
      </c>
      <c r="CM57" s="17">
        <f ca="1"/>
        <v>-1.2324622602104843E-4</v>
      </c>
      <c r="CN57" s="17">
        <f ca="1"/>
        <v>-1.0449570679996233E-3</v>
      </c>
      <c r="CO57" s="17">
        <f ca="1"/>
        <v>4.611536096391093E-5</v>
      </c>
      <c r="CP57" s="17">
        <f ca="1"/>
        <v>3.1100970237658889E-5</v>
      </c>
      <c r="CQ57" s="17">
        <f ca="1"/>
        <v>-9.4419366007998491E-5</v>
      </c>
      <c r="CR57" s="17">
        <f ca="1"/>
        <v>1.1343683835732184E-5</v>
      </c>
      <c r="CS57" s="17">
        <f ca="1"/>
        <v>1.1375966578251508E-4</v>
      </c>
      <c r="CT57" s="17">
        <f ca="1"/>
        <v>1.7873977645382997E-5</v>
      </c>
      <c r="CU57" s="17">
        <f ca="1"/>
        <v>-5.8416893314570994E-4</v>
      </c>
      <c r="CV57" s="17">
        <f ca="1"/>
        <v>-5.2661889662834966E-4</v>
      </c>
      <c r="CW57" s="17">
        <f ca="1"/>
        <v>-8.5168409733095172E-5</v>
      </c>
      <c r="CX57" s="17">
        <f ca="1"/>
        <v>4.1080054725422571E-5</v>
      </c>
      <c r="CY57" s="17">
        <f ca="1"/>
        <v>-1.6740764038239904E-5</v>
      </c>
      <c r="CZ57" s="17">
        <f ca="1"/>
        <v>4.5228064579859494E-5</v>
      </c>
      <c r="DA57" s="17">
        <f ca="1"/>
        <v>-1.8240603687701277E-6</v>
      </c>
      <c r="DB57" s="17">
        <f ca="1"/>
        <v>1.7873977585579076E-5</v>
      </c>
      <c r="DC57" s="17">
        <f ca="1"/>
        <v>7.5228684462021666E-5</v>
      </c>
      <c r="DD57" s="17">
        <f t="shared" ca="1" si="2"/>
        <v>83.86664124898374</v>
      </c>
    </row>
    <row r="58" spans="1:108" x14ac:dyDescent="0.2">
      <c r="A58" s="2">
        <f t="shared" si="1"/>
        <v>35</v>
      </c>
      <c r="B58" s="2" t="str">
        <v>Train</v>
      </c>
      <c r="C58" s="17">
        <f ca="1"/>
        <v>-3.5999961519357671</v>
      </c>
      <c r="D58" s="17">
        <f ca="1"/>
        <v>0.48870369749360432</v>
      </c>
      <c r="E58" s="17">
        <f ca="1"/>
        <v>113.34975111834564</v>
      </c>
      <c r="F58" s="17">
        <f ca="1"/>
        <v>-2.7930798852999503</v>
      </c>
      <c r="G58" s="17">
        <f ca="1"/>
        <v>110.55667123304569</v>
      </c>
      <c r="H58" s="17" cm="1">
        <f t="array" aca="1" ref="H58:P58" ca="1">TIM_ENCODE9(C58,D58)</f>
        <v>1</v>
      </c>
      <c r="I58" s="17">
        <f ca="1"/>
        <v>-3.5999961519357671</v>
      </c>
      <c r="J58" s="17">
        <f ca="1"/>
        <v>0.48870369749360432</v>
      </c>
      <c r="K58" s="17">
        <f ca="1"/>
        <v>12.95997229395233</v>
      </c>
      <c r="L58" s="17">
        <f ca="1"/>
        <v>-1.7593314304137566</v>
      </c>
      <c r="M58" s="17">
        <f ca="1"/>
        <v>0.23883130394392033</v>
      </c>
      <c r="N58" s="17">
        <f ca="1"/>
        <v>-46.655850387422539</v>
      </c>
      <c r="O58" s="17">
        <f ca="1"/>
        <v>6.3335863794691729</v>
      </c>
      <c r="P58" s="17">
        <f ca="1"/>
        <v>-0.85979177515991478</v>
      </c>
      <c r="Q58" s="18">
        <f t="shared" ca="1" si="0"/>
        <v>0.18784152148978062</v>
      </c>
      <c r="R58" s="17" cm="1">
        <f t="array" aca="1" ref="R58:DC58" ca="1">TIM_RLS9(A58,_xlfn.ANCHORARRAY(R57),_xlfn.ANCHORARRAY(H58),G58)</f>
        <v>95.662933220922454</v>
      </c>
      <c r="S58" s="17">
        <f ca="1"/>
        <v>5.9074762721703502</v>
      </c>
      <c r="T58" s="17">
        <f ca="1"/>
        <v>-33.133739012511946</v>
      </c>
      <c r="U58" s="17">
        <f ca="1"/>
        <v>-2.5151281185194478</v>
      </c>
      <c r="V58" s="17">
        <f ca="1"/>
        <v>-1.5745559752052702</v>
      </c>
      <c r="W58" s="17">
        <f ca="1"/>
        <v>4.2368251791863205</v>
      </c>
      <c r="X58" s="17">
        <f ca="1"/>
        <v>-1.0850449460355684</v>
      </c>
      <c r="Y58" s="17">
        <f ca="1"/>
        <v>2.7201173436698269</v>
      </c>
      <c r="Z58" s="17">
        <f ca="1"/>
        <v>0.56335239998655229</v>
      </c>
      <c r="AA58" s="17">
        <f ca="1"/>
        <v>0.1366936976518083</v>
      </c>
      <c r="AB58" s="17">
        <f ca="1"/>
        <v>2.8381981201309872E-2</v>
      </c>
      <c r="AC58" s="17">
        <f ca="1"/>
        <v>-2.7495681643616778E-4</v>
      </c>
      <c r="AD58" s="17">
        <f ca="1"/>
        <v>-7.9681465414198297E-3</v>
      </c>
      <c r="AE58" s="17">
        <f ca="1"/>
        <v>-1.096698077175159E-3</v>
      </c>
      <c r="AF58" s="17">
        <f ca="1"/>
        <v>-5.0681011119801051E-3</v>
      </c>
      <c r="AG58" s="17">
        <f ca="1"/>
        <v>-1.7293536975115638E-3</v>
      </c>
      <c r="AH58" s="17">
        <f ca="1"/>
        <v>2.4948920251085552E-5</v>
      </c>
      <c r="AI58" s="17">
        <f ca="1"/>
        <v>-6.1026334106664302E-4</v>
      </c>
      <c r="AJ58" s="17">
        <f ca="1"/>
        <v>2.8381981563930819E-2</v>
      </c>
      <c r="AK58" s="17">
        <f ca="1"/>
        <v>3.4490141875656348E-2</v>
      </c>
      <c r="AL58" s="17">
        <f ca="1"/>
        <v>-5.0409096645569413E-4</v>
      </c>
      <c r="AM58" s="17">
        <f ca="1"/>
        <v>-2.0452290459580446E-3</v>
      </c>
      <c r="AN58" s="17">
        <f ca="1"/>
        <v>7.0456963959193735E-5</v>
      </c>
      <c r="AO58" s="17">
        <f ca="1"/>
        <v>-1.0238358980235722E-3</v>
      </c>
      <c r="AP58" s="17">
        <f ca="1"/>
        <v>-2.0516413969409635E-3</v>
      </c>
      <c r="AQ58" s="17">
        <f ca="1"/>
        <v>-1.0505277977328281E-4</v>
      </c>
      <c r="AR58" s="17">
        <f ca="1"/>
        <v>-4.7238593741878113E-4</v>
      </c>
      <c r="AS58" s="17">
        <f ca="1"/>
        <v>-2.7495698974543196E-4</v>
      </c>
      <c r="AT58" s="17">
        <f ca="1"/>
        <v>-5.0409102871234546E-4</v>
      </c>
      <c r="AU58" s="17">
        <f ca="1"/>
        <v>1.4154786209507032E-2</v>
      </c>
      <c r="AV58" s="17">
        <f ca="1"/>
        <v>-5.2116949855444885E-4</v>
      </c>
      <c r="AW58" s="17">
        <f ca="1"/>
        <v>-5.660199141266426E-5</v>
      </c>
      <c r="AX58" s="17">
        <f ca="1"/>
        <v>1.1494616712144313E-3</v>
      </c>
      <c r="AY58" s="17">
        <f ca="1"/>
        <v>2.842166242313586E-5</v>
      </c>
      <c r="AZ58" s="17">
        <f ca="1"/>
        <v>-1.0411252126269427E-3</v>
      </c>
      <c r="BA58" s="17">
        <f ca="1"/>
        <v>-7.3745993934279776E-5</v>
      </c>
      <c r="BB58" s="17">
        <f ca="1"/>
        <v>-7.968146541009245E-3</v>
      </c>
      <c r="BC58" s="17">
        <f ca="1"/>
        <v>-2.0452290266927231E-3</v>
      </c>
      <c r="BD58" s="17">
        <f ca="1"/>
        <v>-5.2116951017534374E-4</v>
      </c>
      <c r="BE58" s="17">
        <f ca="1"/>
        <v>9.0068127706300358E-4</v>
      </c>
      <c r="BF58" s="17">
        <f ca="1"/>
        <v>1.7346613707333797E-4</v>
      </c>
      <c r="BG58" s="17">
        <f ca="1"/>
        <v>-7.5306069789536008E-6</v>
      </c>
      <c r="BH58" s="17">
        <f ca="1"/>
        <v>1.3650749763576993E-4</v>
      </c>
      <c r="BI58" s="17">
        <f ca="1"/>
        <v>4.3209658476371146E-5</v>
      </c>
      <c r="BJ58" s="17">
        <f ca="1"/>
        <v>3.2418425062818846E-5</v>
      </c>
      <c r="BK58" s="17">
        <f ca="1"/>
        <v>-1.0966980781884461E-3</v>
      </c>
      <c r="BL58" s="17">
        <f ca="1"/>
        <v>7.0456951443393165E-5</v>
      </c>
      <c r="BM58" s="17">
        <f ca="1"/>
        <v>-5.6601988254984637E-5</v>
      </c>
      <c r="BN58" s="17">
        <f ca="1"/>
        <v>1.7346613788732745E-4</v>
      </c>
      <c r="BO58" s="17">
        <f ca="1"/>
        <v>5.0370548308326514E-4</v>
      </c>
      <c r="BP58" s="17">
        <f ca="1"/>
        <v>4.6115046039515246E-5</v>
      </c>
      <c r="BQ58" s="17">
        <f ca="1"/>
        <v>4.2814790630355139E-6</v>
      </c>
      <c r="BR58" s="17">
        <f ca="1"/>
        <v>3.1096633022897659E-5</v>
      </c>
      <c r="BS58" s="17">
        <f ca="1"/>
        <v>-1.6753695043373225E-5</v>
      </c>
      <c r="BT58" s="17">
        <f ca="1"/>
        <v>-5.0681011193553401E-3</v>
      </c>
      <c r="BU58" s="17">
        <f ca="1"/>
        <v>-1.0238358672607082E-3</v>
      </c>
      <c r="BV58" s="17">
        <f ca="1"/>
        <v>1.1494616593046001E-3</v>
      </c>
      <c r="BW58" s="17">
        <f ca="1"/>
        <v>-7.5306075096266134E-6</v>
      </c>
      <c r="BX58" s="17">
        <f ca="1"/>
        <v>4.6115045864692376E-5</v>
      </c>
      <c r="BY58" s="17">
        <f ca="1"/>
        <v>7.5881170647973232E-4</v>
      </c>
      <c r="BZ58" s="17">
        <f ca="1"/>
        <v>4.7944729502750437E-5</v>
      </c>
      <c r="CA58" s="17">
        <f ca="1"/>
        <v>-9.1977808874997449E-5</v>
      </c>
      <c r="CB58" s="17">
        <f ca="1"/>
        <v>5.2506132133828566E-5</v>
      </c>
      <c r="CC58" s="17">
        <f ca="1"/>
        <v>-1.7293537187873605E-3</v>
      </c>
      <c r="CD58" s="17">
        <f ca="1"/>
        <v>-2.051641397339089E-3</v>
      </c>
      <c r="CE58" s="17">
        <f ca="1"/>
        <v>2.8421658075311991E-5</v>
      </c>
      <c r="CF58" s="17">
        <f ca="1"/>
        <v>1.3650749875975088E-4</v>
      </c>
      <c r="CG58" s="17">
        <f ca="1"/>
        <v>4.2814780294580723E-6</v>
      </c>
      <c r="CH58" s="17">
        <f ca="1"/>
        <v>4.79447316844714E-5</v>
      </c>
      <c r="CI58" s="17">
        <f ca="1"/>
        <v>1.5439121298781969E-4</v>
      </c>
      <c r="CJ58" s="17">
        <f ca="1"/>
        <v>1.1136254708501699E-5</v>
      </c>
      <c r="CK58" s="17">
        <f ca="1"/>
        <v>-2.4423844011048866E-6</v>
      </c>
      <c r="CL58" s="17">
        <f ca="1"/>
        <v>2.4948900950414763E-5</v>
      </c>
      <c r="CM58" s="17">
        <f ca="1"/>
        <v>-1.0505279131277889E-4</v>
      </c>
      <c r="CN58" s="17">
        <f ca="1"/>
        <v>-1.0411252119428877E-3</v>
      </c>
      <c r="CO58" s="17">
        <f ca="1"/>
        <v>4.3209659738662138E-5</v>
      </c>
      <c r="CP58" s="17">
        <f ca="1"/>
        <v>3.1096632570572592E-5</v>
      </c>
      <c r="CQ58" s="17">
        <f ca="1"/>
        <v>-9.1977807129316416E-5</v>
      </c>
      <c r="CR58" s="17">
        <f ca="1"/>
        <v>1.1136255476700313E-5</v>
      </c>
      <c r="CS58" s="17">
        <f ca="1"/>
        <v>1.1338718506337118E-4</v>
      </c>
      <c r="CT58" s="17">
        <f ca="1"/>
        <v>1.6763646463931559E-5</v>
      </c>
      <c r="CU58" s="17">
        <f ca="1"/>
        <v>-6.1026331709136065E-4</v>
      </c>
      <c r="CV58" s="17">
        <f ca="1"/>
        <v>-4.723859214236787E-4</v>
      </c>
      <c r="CW58" s="17">
        <f ca="1"/>
        <v>-7.3745995117873784E-5</v>
      </c>
      <c r="CX58" s="17">
        <f ca="1"/>
        <v>3.2418423481627132E-5</v>
      </c>
      <c r="CY58" s="17">
        <f ca="1"/>
        <v>-1.6753694229559436E-5</v>
      </c>
      <c r="CZ58" s="17">
        <f ca="1"/>
        <v>5.2506129675952819E-5</v>
      </c>
      <c r="DA58" s="17">
        <f ca="1"/>
        <v>-2.4423854532033474E-6</v>
      </c>
      <c r="DB58" s="17">
        <f ca="1"/>
        <v>1.67636464177998E-5</v>
      </c>
      <c r="DC58" s="17">
        <f ca="1"/>
        <v>7.1918888131741149E-5</v>
      </c>
      <c r="DD58" s="17">
        <f t="shared" ca="1" si="2"/>
        <v>16.284748621752968</v>
      </c>
    </row>
    <row r="59" spans="1:108" x14ac:dyDescent="0.2">
      <c r="A59" s="2">
        <f t="shared" si="1"/>
        <v>36</v>
      </c>
      <c r="B59" s="2" t="str">
        <v>Train</v>
      </c>
      <c r="C59" s="17">
        <f ca="1"/>
        <v>-0.41793241751110166</v>
      </c>
      <c r="D59" s="17">
        <f ca="1"/>
        <v>0.42323123357609838</v>
      </c>
      <c r="E59" s="17">
        <f ca="1"/>
        <v>160.60404814330246</v>
      </c>
      <c r="F59" s="17">
        <f ca="1"/>
        <v>-6.8775037357494986</v>
      </c>
      <c r="G59" s="17">
        <f ca="1"/>
        <v>153.72654440755298</v>
      </c>
      <c r="H59" s="17" cm="1">
        <f t="array" aca="1" ref="H59:P59" ca="1">TIM_ENCODE9(C59,D59)</f>
        <v>1</v>
      </c>
      <c r="I59" s="17">
        <f ca="1"/>
        <v>-0.41793241751110166</v>
      </c>
      <c r="J59" s="17">
        <f ca="1"/>
        <v>0.42323123357609838</v>
      </c>
      <c r="K59" s="17">
        <f ca="1"/>
        <v>0.1746675056066738</v>
      </c>
      <c r="L59" s="17">
        <f ca="1"/>
        <v>-0.17688205261466453</v>
      </c>
      <c r="M59" s="17">
        <f ca="1"/>
        <v>0.17912467707434593</v>
      </c>
      <c r="N59" s="17">
        <f ca="1"/>
        <v>-7.2999212878831085E-2</v>
      </c>
      <c r="O59" s="17">
        <f ca="1"/>
        <v>7.3924743863572631E-2</v>
      </c>
      <c r="P59" s="17">
        <f ca="1"/>
        <v>-7.4862009325576809E-2</v>
      </c>
      <c r="Q59" s="18">
        <f t="shared" ca="1" si="0"/>
        <v>0.17410158155813987</v>
      </c>
      <c r="R59" s="17" cm="1">
        <f t="array" aca="1" ref="R59:DC59" ca="1">TIM_RLS9(A59,_xlfn.ANCHORARRAY(R58),_xlfn.ANCHORARRAY(H59),G59)</f>
        <v>103.75903229668026</v>
      </c>
      <c r="S59" s="17">
        <f ca="1"/>
        <v>6.7896169590447366</v>
      </c>
      <c r="T59" s="17">
        <f ca="1"/>
        <v>-32.739573904170875</v>
      </c>
      <c r="U59" s="17">
        <f ca="1"/>
        <v>-2.9910587589019464</v>
      </c>
      <c r="V59" s="17">
        <f ca="1"/>
        <v>-1.6535097789369948</v>
      </c>
      <c r="W59" s="17">
        <f ca="1"/>
        <v>3.9703372906166372</v>
      </c>
      <c r="X59" s="17">
        <f ca="1"/>
        <v>-1.1403317136033471</v>
      </c>
      <c r="Y59" s="17">
        <f ca="1"/>
        <v>2.6950677265683223</v>
      </c>
      <c r="Z59" s="17">
        <f ca="1"/>
        <v>0.53500010332565562</v>
      </c>
      <c r="AA59" s="17">
        <f ca="1"/>
        <v>0.12320922137677695</v>
      </c>
      <c r="AB59" s="17">
        <f ca="1"/>
        <v>2.691272980797111E-2</v>
      </c>
      <c r="AC59" s="17">
        <f ca="1"/>
        <v>-9.314594282691397E-4</v>
      </c>
      <c r="AD59" s="17">
        <f ca="1"/>
        <v>-7.1754591780890933E-3</v>
      </c>
      <c r="AE59" s="17">
        <f ca="1"/>
        <v>-9.6519638847733687E-4</v>
      </c>
      <c r="AF59" s="17">
        <f ca="1"/>
        <v>-4.6242516035470043E-3</v>
      </c>
      <c r="AG59" s="17">
        <f ca="1"/>
        <v>-1.6372706980131869E-3</v>
      </c>
      <c r="AH59" s="17">
        <f ca="1"/>
        <v>6.6670365708481981E-5</v>
      </c>
      <c r="AI59" s="17">
        <f ca="1"/>
        <v>-5.6304110687382144E-4</v>
      </c>
      <c r="AJ59" s="17">
        <f ca="1"/>
        <v>2.6912730131594051E-2</v>
      </c>
      <c r="AK59" s="17">
        <f ca="1"/>
        <v>3.4330054107314691E-2</v>
      </c>
      <c r="AL59" s="17">
        <f ca="1"/>
        <v>-5.7562265838758417E-4</v>
      </c>
      <c r="AM59" s="17">
        <f ca="1"/>
        <v>-1.9588588362283951E-3</v>
      </c>
      <c r="AN59" s="17">
        <f ca="1"/>
        <v>8.4785221173879635E-5</v>
      </c>
      <c r="AO59" s="17">
        <f ca="1"/>
        <v>-9.7547461852658351E-4</v>
      </c>
      <c r="AP59" s="17">
        <f ca="1"/>
        <v>-2.0416081501060551E-3</v>
      </c>
      <c r="AQ59" s="17">
        <f ca="1"/>
        <v>-1.005068639922639E-4</v>
      </c>
      <c r="AR59" s="17">
        <f ca="1"/>
        <v>-4.6724066267389423E-4</v>
      </c>
      <c r="AS59" s="17">
        <f ca="1"/>
        <v>-9.3145958465381488E-4</v>
      </c>
      <c r="AT59" s="17">
        <f ca="1"/>
        <v>-5.7562271690150444E-4</v>
      </c>
      <c r="AU59" s="17">
        <f ca="1"/>
        <v>1.4122823850758956E-2</v>
      </c>
      <c r="AV59" s="17">
        <f ca="1"/>
        <v>-4.8257687542519032E-4</v>
      </c>
      <c r="AW59" s="17">
        <f ca="1"/>
        <v>-5.0199725718088452E-5</v>
      </c>
      <c r="AX59" s="17">
        <f ca="1"/>
        <v>1.1710708422413175E-3</v>
      </c>
      <c r="AY59" s="17">
        <f ca="1"/>
        <v>3.2904797465582382E-5</v>
      </c>
      <c r="AZ59" s="17">
        <f ca="1"/>
        <v>-1.0390939704305493E-3</v>
      </c>
      <c r="BA59" s="17">
        <f ca="1"/>
        <v>-7.1446941405086406E-5</v>
      </c>
      <c r="BB59" s="17">
        <f ca="1"/>
        <v>-7.175459177780852E-3</v>
      </c>
      <c r="BC59" s="17">
        <f ca="1"/>
        <v>-1.9588588192667295E-3</v>
      </c>
      <c r="BD59" s="17">
        <f ca="1"/>
        <v>-4.825768860561529E-4</v>
      </c>
      <c r="BE59" s="17">
        <f ca="1"/>
        <v>8.540830078319913E-4</v>
      </c>
      <c r="BF59" s="17">
        <f ca="1"/>
        <v>1.6573578665053556E-4</v>
      </c>
      <c r="BG59" s="17">
        <f ca="1"/>
        <v>-3.3622380165690538E-5</v>
      </c>
      <c r="BH59" s="17">
        <f ca="1"/>
        <v>1.310943819476443E-4</v>
      </c>
      <c r="BI59" s="17">
        <f ca="1"/>
        <v>4.0757055800882818E-5</v>
      </c>
      <c r="BJ59" s="17">
        <f ca="1"/>
        <v>2.9642457532112923E-5</v>
      </c>
      <c r="BK59" s="17">
        <f ca="1"/>
        <v>-9.6519639036550292E-4</v>
      </c>
      <c r="BL59" s="17">
        <f ca="1"/>
        <v>8.4785208182441699E-5</v>
      </c>
      <c r="BM59" s="17">
        <f ca="1"/>
        <v>-5.0199722437953073E-5</v>
      </c>
      <c r="BN59" s="17">
        <f ca="1"/>
        <v>1.6573578751495689E-4</v>
      </c>
      <c r="BO59" s="17">
        <f ca="1"/>
        <v>5.0242306812975661E-4</v>
      </c>
      <c r="BP59" s="17">
        <f ca="1"/>
        <v>4.1786590242799423E-5</v>
      </c>
      <c r="BQ59" s="17">
        <f ca="1"/>
        <v>3.3834783096612306E-6</v>
      </c>
      <c r="BR59" s="17">
        <f ca="1"/>
        <v>3.0689762160124919E-5</v>
      </c>
      <c r="BS59" s="17">
        <f ca="1"/>
        <v>-1.7214210036500899E-5</v>
      </c>
      <c r="BT59" s="17">
        <f ca="1"/>
        <v>-4.6242516089459408E-3</v>
      </c>
      <c r="BU59" s="17">
        <f ca="1"/>
        <v>-9.7547458883202702E-4</v>
      </c>
      <c r="BV59" s="17">
        <f ca="1"/>
        <v>1.1710708309847868E-3</v>
      </c>
      <c r="BW59" s="17">
        <f ca="1"/>
        <v>-3.3622380815909295E-5</v>
      </c>
      <c r="BX59" s="17">
        <f ca="1"/>
        <v>4.1786590019906375E-5</v>
      </c>
      <c r="BY59" s="17">
        <f ca="1"/>
        <v>7.442021374467647E-4</v>
      </c>
      <c r="BZ59" s="17">
        <f ca="1"/>
        <v>4.4913763122538646E-5</v>
      </c>
      <c r="CA59" s="17">
        <f ca="1"/>
        <v>-9.3351094923498052E-5</v>
      </c>
      <c r="CB59" s="17">
        <f ca="1"/>
        <v>5.0951784371303166E-5</v>
      </c>
      <c r="CC59" s="17">
        <f ca="1"/>
        <v>-1.6372707170089881E-3</v>
      </c>
      <c r="CD59" s="17">
        <f ca="1"/>
        <v>-2.0416081505220652E-3</v>
      </c>
      <c r="CE59" s="17">
        <f ca="1"/>
        <v>3.2904793344336821E-5</v>
      </c>
      <c r="CF59" s="17">
        <f ca="1"/>
        <v>1.3109438293689644E-4</v>
      </c>
      <c r="CG59" s="17">
        <f ca="1"/>
        <v>3.3834772478747055E-6</v>
      </c>
      <c r="CH59" s="17">
        <f ca="1"/>
        <v>4.4913765242707988E-5</v>
      </c>
      <c r="CI59" s="17">
        <f ca="1"/>
        <v>1.5376239516548665E-4</v>
      </c>
      <c r="CJ59" s="17">
        <f ca="1"/>
        <v>1.0851346651422502E-5</v>
      </c>
      <c r="CK59" s="17">
        <f ca="1"/>
        <v>-2.7648563300449814E-6</v>
      </c>
      <c r="CL59" s="17">
        <f ca="1"/>
        <v>6.6670347827871821E-5</v>
      </c>
      <c r="CM59" s="17">
        <f ca="1"/>
        <v>-1.0050687549769318E-4</v>
      </c>
      <c r="CN59" s="17">
        <f ca="1"/>
        <v>-1.0390939696249921E-3</v>
      </c>
      <c r="CO59" s="17">
        <f ca="1"/>
        <v>4.0757056979378636E-5</v>
      </c>
      <c r="CP59" s="17">
        <f ca="1"/>
        <v>3.0689761691244403E-5</v>
      </c>
      <c r="CQ59" s="17">
        <f ca="1"/>
        <v>-9.3351093218444419E-5</v>
      </c>
      <c r="CR59" s="17">
        <f ca="1"/>
        <v>1.0851347416978171E-5</v>
      </c>
      <c r="CS59" s="17">
        <f ca="1"/>
        <v>1.1325809743439706E-4</v>
      </c>
      <c r="CT59" s="17">
        <f ca="1"/>
        <v>1.6617539199909836E-5</v>
      </c>
      <c r="CU59" s="17">
        <f ca="1"/>
        <v>-5.6304108474352764E-4</v>
      </c>
      <c r="CV59" s="17">
        <f ca="1"/>
        <v>-4.6724064701638926E-4</v>
      </c>
      <c r="CW59" s="17">
        <f ca="1"/>
        <v>-7.1446942619235766E-5</v>
      </c>
      <c r="CX59" s="17">
        <f ca="1"/>
        <v>2.9642456059020787E-5</v>
      </c>
      <c r="CY59" s="17">
        <f ca="1"/>
        <v>-1.7214209207758435E-5</v>
      </c>
      <c r="CZ59" s="17">
        <f ca="1"/>
        <v>5.0951781981077243E-5</v>
      </c>
      <c r="DA59" s="17">
        <f ca="1"/>
        <v>-2.7648573615598801E-6</v>
      </c>
      <c r="DB59" s="17">
        <f ca="1"/>
        <v>1.6617539164459549E-5</v>
      </c>
      <c r="DC59" s="17">
        <f ca="1"/>
        <v>7.1753517280878643E-5</v>
      </c>
      <c r="DD59" s="17">
        <f t="shared" ca="1" si="2"/>
        <v>73.719533069264855</v>
      </c>
    </row>
    <row r="60" spans="1:108" x14ac:dyDescent="0.2">
      <c r="A60" s="2">
        <f t="shared" si="1"/>
        <v>37</v>
      </c>
      <c r="B60" s="2" t="str">
        <v>Train</v>
      </c>
      <c r="C60" s="17">
        <f ca="1"/>
        <v>1.2565468354850502</v>
      </c>
      <c r="D60" s="17">
        <f ca="1"/>
        <v>3.6441012458726085</v>
      </c>
      <c r="E60" s="17">
        <f ca="1"/>
        <v>90.16520802320656</v>
      </c>
      <c r="F60" s="17">
        <f ca="1"/>
        <v>-8.7485228970819815</v>
      </c>
      <c r="G60" s="17">
        <f ca="1"/>
        <v>81.416685126124577</v>
      </c>
      <c r="H60" s="17" cm="1">
        <f t="array" aca="1" ref="H60:P60" ca="1">TIM_ENCODE9(C60,D60)</f>
        <v>1</v>
      </c>
      <c r="I60" s="17">
        <f ca="1"/>
        <v>1.2565468354850502</v>
      </c>
      <c r="J60" s="17">
        <f ca="1"/>
        <v>3.6441012458726085</v>
      </c>
      <c r="K60" s="17">
        <f ca="1"/>
        <v>1.5789099497674939</v>
      </c>
      <c r="L60" s="17">
        <f ca="1"/>
        <v>4.5789838886883549</v>
      </c>
      <c r="M60" s="17">
        <f ca="1"/>
        <v>13.279473890170298</v>
      </c>
      <c r="N60" s="17">
        <f ca="1"/>
        <v>1.9839743008962041</v>
      </c>
      <c r="O60" s="17">
        <f ca="1"/>
        <v>5.7537077150683826</v>
      </c>
      <c r="P60" s="17">
        <f ca="1"/>
        <v>16.686280893599836</v>
      </c>
      <c r="Q60" s="18">
        <f t="shared" ca="1" si="0"/>
        <v>0.16762123948213845</v>
      </c>
      <c r="R60" s="17" cm="1">
        <f t="array" aca="1" ref="R60:DC60" ca="1">TIM_RLS9(A60,_xlfn.ANCHORARRAY(R59),_xlfn.ANCHORARRAY(H60),G60)</f>
        <v>104.93059192530461</v>
      </c>
      <c r="S60" s="17">
        <f ca="1"/>
        <v>7.5169882452205616</v>
      </c>
      <c r="T60" s="17">
        <f ca="1"/>
        <v>-31.694838323718336</v>
      </c>
      <c r="U60" s="17">
        <f ca="1"/>
        <v>-3.1506088603707649</v>
      </c>
      <c r="V60" s="17">
        <f ca="1"/>
        <v>-1.6175390036080655</v>
      </c>
      <c r="W60" s="17">
        <f ca="1"/>
        <v>4.1316261880592631</v>
      </c>
      <c r="X60" s="17">
        <f ca="1"/>
        <v>-1.1940145728839759</v>
      </c>
      <c r="Y60" s="17">
        <f ca="1"/>
        <v>2.6233592022230674</v>
      </c>
      <c r="Z60" s="17">
        <f ca="1"/>
        <v>0.54451457592816788</v>
      </c>
      <c r="AA60" s="17">
        <f ca="1"/>
        <v>0.12029675004087993</v>
      </c>
      <c r="AB60" s="17">
        <f ca="1"/>
        <v>2.5104500870009438E-2</v>
      </c>
      <c r="AC60" s="17">
        <f ca="1"/>
        <v>-3.5286489873095415E-3</v>
      </c>
      <c r="AD60" s="17">
        <f ca="1"/>
        <v>-6.7788211529315719E-3</v>
      </c>
      <c r="AE60" s="17">
        <f ca="1"/>
        <v>-1.0546189412195173E-3</v>
      </c>
      <c r="AF60" s="17">
        <f ca="1"/>
        <v>-5.0252122362337533E-3</v>
      </c>
      <c r="AG60" s="17">
        <f ca="1"/>
        <v>-1.5038162964916032E-3</v>
      </c>
      <c r="AH60" s="17">
        <f ca="1"/>
        <v>2.4493617171339417E-4</v>
      </c>
      <c r="AI60" s="17">
        <f ca="1"/>
        <v>-5.8669387520249945E-4</v>
      </c>
      <c r="AJ60" s="17">
        <f ca="1"/>
        <v>2.5104501194899542E-2</v>
      </c>
      <c r="AK60" s="17">
        <f ca="1"/>
        <v>3.3207402066248802E-2</v>
      </c>
      <c r="AL60" s="17">
        <f ca="1"/>
        <v>-2.1881066189520519E-3</v>
      </c>
      <c r="AM60" s="17">
        <f ca="1"/>
        <v>-1.7126032437206325E-3</v>
      </c>
      <c r="AN60" s="17">
        <f ca="1"/>
        <v>2.9266581224175106E-5</v>
      </c>
      <c r="AO60" s="17">
        <f ca="1"/>
        <v>-1.2244139332464707E-3</v>
      </c>
      <c r="AP60" s="17">
        <f ca="1"/>
        <v>-1.9587520177258709E-3</v>
      </c>
      <c r="AQ60" s="17">
        <f ca="1"/>
        <v>1.0170753626922849E-5</v>
      </c>
      <c r="AR60" s="17">
        <f ca="1"/>
        <v>-4.8192565531148673E-4</v>
      </c>
      <c r="AS60" s="17">
        <f ca="1"/>
        <v>-3.5286491406242237E-3</v>
      </c>
      <c r="AT60" s="17">
        <f ca="1"/>
        <v>-2.1881066766899341E-3</v>
      </c>
      <c r="AU60" s="17">
        <f ca="1"/>
        <v>1.1806786087751202E-2</v>
      </c>
      <c r="AV60" s="17">
        <f ca="1"/>
        <v>-1.2887583681133976E-4</v>
      </c>
      <c r="AW60" s="17">
        <f ca="1"/>
        <v>-1.2994207963851727E-4</v>
      </c>
      <c r="AX60" s="17">
        <f ca="1"/>
        <v>8.1351512839303699E-4</v>
      </c>
      <c r="AY60" s="17">
        <f ca="1"/>
        <v>1.5191245036781656E-4</v>
      </c>
      <c r="AZ60" s="17">
        <f ca="1"/>
        <v>-8.801258515563396E-4</v>
      </c>
      <c r="BA60" s="17">
        <f ca="1"/>
        <v>-9.2539242680597517E-5</v>
      </c>
      <c r="BB60" s="17">
        <f ca="1"/>
        <v>-6.7788211528661269E-3</v>
      </c>
      <c r="BC60" s="17">
        <f ca="1"/>
        <v>-1.7126032267371389E-3</v>
      </c>
      <c r="BD60" s="17">
        <f ca="1"/>
        <v>-1.288758472407252E-4</v>
      </c>
      <c r="BE60" s="17">
        <f ca="1"/>
        <v>8.0006643401527337E-4</v>
      </c>
      <c r="BF60" s="17">
        <f ca="1"/>
        <v>1.7791389266838149E-4</v>
      </c>
      <c r="BG60" s="17">
        <f ca="1"/>
        <v>2.0982872582127136E-5</v>
      </c>
      <c r="BH60" s="17">
        <f ca="1"/>
        <v>1.1291975149436479E-4</v>
      </c>
      <c r="BI60" s="17">
        <f ca="1"/>
        <v>1.6479736284588667E-5</v>
      </c>
      <c r="BJ60" s="17">
        <f ca="1"/>
        <v>3.286363509290871E-5</v>
      </c>
      <c r="BK60" s="17">
        <f ca="1"/>
        <v>-1.054618942590618E-3</v>
      </c>
      <c r="BL60" s="17">
        <f ca="1"/>
        <v>2.9266568514854782E-5</v>
      </c>
      <c r="BM60" s="17">
        <f ca="1"/>
        <v>-1.2994207599154912E-4</v>
      </c>
      <c r="BN60" s="17">
        <f ca="1"/>
        <v>1.7791389346984041E-4</v>
      </c>
      <c r="BO60" s="17">
        <f ca="1"/>
        <v>4.9967749848444092E-4</v>
      </c>
      <c r="BP60" s="17">
        <f ca="1"/>
        <v>2.9475765866701998E-5</v>
      </c>
      <c r="BQ60" s="17">
        <f ca="1"/>
        <v>7.4809720918823582E-6</v>
      </c>
      <c r="BR60" s="17">
        <f ca="1"/>
        <v>3.6163115030915253E-5</v>
      </c>
      <c r="BS60" s="17">
        <f ca="1"/>
        <v>-1.7940428655400483E-5</v>
      </c>
      <c r="BT60" s="17">
        <f ca="1"/>
        <v>-5.0252122422102157E-3</v>
      </c>
      <c r="BU60" s="17">
        <f ca="1"/>
        <v>-1.2244139040849262E-3</v>
      </c>
      <c r="BV60" s="17">
        <f ca="1"/>
        <v>8.1351511619885187E-4</v>
      </c>
      <c r="BW60" s="17">
        <f ca="1"/>
        <v>2.0982872043985251E-5</v>
      </c>
      <c r="BX60" s="17">
        <f ca="1"/>
        <v>2.9475765554892474E-5</v>
      </c>
      <c r="BY60" s="17">
        <f ca="1"/>
        <v>6.8900179016279464E-4</v>
      </c>
      <c r="BZ60" s="17">
        <f ca="1"/>
        <v>6.3286462859176026E-5</v>
      </c>
      <c r="CA60" s="17">
        <f ca="1"/>
        <v>-6.8809198292923447E-5</v>
      </c>
      <c r="CB60" s="17">
        <f ca="1"/>
        <v>4.769550203450242E-5</v>
      </c>
      <c r="CC60" s="17">
        <f ca="1"/>
        <v>-1.5038163156590454E-3</v>
      </c>
      <c r="CD60" s="17">
        <f ca="1"/>
        <v>-1.9587520181903817E-3</v>
      </c>
      <c r="CE60" s="17">
        <f ca="1"/>
        <v>1.5191244623418305E-4</v>
      </c>
      <c r="CF60" s="17">
        <f ca="1"/>
        <v>1.1291975249586666E-4</v>
      </c>
      <c r="CG60" s="17">
        <f ca="1"/>
        <v>7.4809710485187035E-6</v>
      </c>
      <c r="CH60" s="17">
        <f ca="1"/>
        <v>6.3286464929252314E-5</v>
      </c>
      <c r="CI60" s="17">
        <f ca="1"/>
        <v>1.4764728699495679E-4</v>
      </c>
      <c r="CJ60" s="17">
        <f ca="1"/>
        <v>2.6829035397846756E-6</v>
      </c>
      <c r="CK60" s="17">
        <f ca="1"/>
        <v>-1.6810461655750146E-6</v>
      </c>
      <c r="CL60" s="17">
        <f ca="1"/>
        <v>2.4493615401671937E-4</v>
      </c>
      <c r="CM60" s="17">
        <f ca="1"/>
        <v>1.0170742313251387E-5</v>
      </c>
      <c r="CN60" s="17">
        <f ca="1"/>
        <v>-8.801258503988511E-4</v>
      </c>
      <c r="CO60" s="17">
        <f ca="1"/>
        <v>1.6479737423174024E-5</v>
      </c>
      <c r="CP60" s="17">
        <f ca="1"/>
        <v>3.6163114599330567E-5</v>
      </c>
      <c r="CQ60" s="17">
        <f ca="1"/>
        <v>-6.8809196597896462E-5</v>
      </c>
      <c r="CR60" s="17">
        <f ca="1"/>
        <v>2.6829042864063664E-6</v>
      </c>
      <c r="CS60" s="17">
        <f ca="1"/>
        <v>1.0234684923370607E-4</v>
      </c>
      <c r="CT60" s="17">
        <f ca="1"/>
        <v>1.8065271839452255E-5</v>
      </c>
      <c r="CU60" s="17">
        <f ca="1"/>
        <v>-5.8669385328722712E-4</v>
      </c>
      <c r="CV60" s="17">
        <f ca="1"/>
        <v>-4.8192563979777028E-4</v>
      </c>
      <c r="CW60" s="17">
        <f ca="1"/>
        <v>-9.2539244111423786E-5</v>
      </c>
      <c r="CX60" s="17">
        <f ca="1"/>
        <v>3.2863633651071297E-5</v>
      </c>
      <c r="CY60" s="17">
        <f ca="1"/>
        <v>-1.7940427837459085E-5</v>
      </c>
      <c r="CZ60" s="17">
        <f ca="1"/>
        <v>4.7695499619364648E-5</v>
      </c>
      <c r="DA60" s="17">
        <f ca="1"/>
        <v>-1.6810471858433348E-6</v>
      </c>
      <c r="DB60" s="17">
        <f ca="1"/>
        <v>1.8065271815669169E-5</v>
      </c>
      <c r="DC60" s="17">
        <f ca="1"/>
        <v>7.1561428367315592E-5</v>
      </c>
      <c r="DD60" s="17">
        <f t="shared" ca="1" si="2"/>
        <v>25.831114706427151</v>
      </c>
    </row>
    <row r="61" spans="1:108" x14ac:dyDescent="0.2">
      <c r="A61" s="2">
        <f t="shared" si="1"/>
        <v>38</v>
      </c>
      <c r="B61" s="2" t="str">
        <v>Train</v>
      </c>
      <c r="C61" s="17">
        <f ca="1"/>
        <v>-2.8264819792205609</v>
      </c>
      <c r="D61" s="17">
        <f ca="1"/>
        <v>-3.9262505956408389</v>
      </c>
      <c r="E61" s="17">
        <f ca="1"/>
        <v>79.361934131129857</v>
      </c>
      <c r="F61" s="17">
        <f ca="1"/>
        <v>-5.7175545997207324</v>
      </c>
      <c r="G61" s="17">
        <f ca="1"/>
        <v>73.644379531409129</v>
      </c>
      <c r="H61" s="17" cm="1">
        <f t="array" aca="1" ref="H61:P61" ca="1">TIM_ENCODE9(C61,D61)</f>
        <v>1</v>
      </c>
      <c r="I61" s="17">
        <f ca="1"/>
        <v>-2.8264819792205609</v>
      </c>
      <c r="J61" s="17">
        <f ca="1"/>
        <v>-3.9262505956408389</v>
      </c>
      <c r="K61" s="17">
        <f ca="1"/>
        <v>7.9890003788585791</v>
      </c>
      <c r="L61" s="17">
        <f ca="1"/>
        <v>11.097476554482824</v>
      </c>
      <c r="M61" s="17">
        <f ca="1"/>
        <v>15.415443739770042</v>
      </c>
      <c r="N61" s="17">
        <f ca="1"/>
        <v>-22.580765602830006</v>
      </c>
      <c r="O61" s="17">
        <f ca="1"/>
        <v>-31.366817496068382</v>
      </c>
      <c r="P61" s="17">
        <f ca="1"/>
        <v>-43.571473932148436</v>
      </c>
      <c r="Q61" s="18">
        <f t="shared" ca="1" si="0"/>
        <v>0.16633645862917737</v>
      </c>
      <c r="R61" s="17" cm="1">
        <f t="array" aca="1" ref="R61:DC61" ca="1">TIM_RLS9(A61,_xlfn.ANCHORARRAY(R60),_xlfn.ANCHORARRAY(H61),G61)</f>
        <v>106.58940325635191</v>
      </c>
      <c r="S61" s="17">
        <f ca="1"/>
        <v>9.128494449598282</v>
      </c>
      <c r="T61" s="17">
        <f ca="1"/>
        <v>-31.376914224417941</v>
      </c>
      <c r="U61" s="17">
        <f ca="1"/>
        <v>-3.3123471254021286</v>
      </c>
      <c r="V61" s="17">
        <f ca="1"/>
        <v>-1.9852595494285126</v>
      </c>
      <c r="W61" s="17">
        <f ca="1"/>
        <v>3.8379848225126763</v>
      </c>
      <c r="X61" s="17">
        <f ca="1"/>
        <v>-1.3143141963650977</v>
      </c>
      <c r="Y61" s="17">
        <f ca="1"/>
        <v>2.676942849270437</v>
      </c>
      <c r="Z61" s="17">
        <f ca="1"/>
        <v>0.64472216358484491</v>
      </c>
      <c r="AA61" s="17">
        <f ca="1"/>
        <v>0.11967919945810758</v>
      </c>
      <c r="AB61" s="17">
        <f ca="1"/>
        <v>2.4504561285546438E-2</v>
      </c>
      <c r="AC61" s="17">
        <f ca="1"/>
        <v>-3.6470073628590729E-3</v>
      </c>
      <c r="AD61" s="17">
        <f ca="1"/>
        <v>-6.7186084228775421E-3</v>
      </c>
      <c r="AE61" s="17">
        <f ca="1"/>
        <v>-9.1772209894354915E-4</v>
      </c>
      <c r="AF61" s="17">
        <f ca="1"/>
        <v>-4.9158939596669208E-3</v>
      </c>
      <c r="AG61" s="17">
        <f ca="1"/>
        <v>-1.4590305514416383E-3</v>
      </c>
      <c r="AH61" s="17">
        <f ca="1"/>
        <v>2.2498778325468052E-4</v>
      </c>
      <c r="AI61" s="17">
        <f ca="1"/>
        <v>-6.2399965614220077E-4</v>
      </c>
      <c r="AJ61" s="17">
        <f ca="1"/>
        <v>2.4504561601391694E-2</v>
      </c>
      <c r="AK61" s="17">
        <f ca="1"/>
        <v>3.2624571249676361E-2</v>
      </c>
      <c r="AL61" s="17">
        <f ca="1"/>
        <v>-2.3030897113437078E-3</v>
      </c>
      <c r="AM61" s="17">
        <f ca="1"/>
        <v>-1.6541076292716237E-3</v>
      </c>
      <c r="AN61" s="17">
        <f ca="1"/>
        <v>1.6225946990197098E-4</v>
      </c>
      <c r="AO61" s="17">
        <f ca="1"/>
        <v>-1.1182131389535443E-3</v>
      </c>
      <c r="AP61" s="17">
        <f ca="1"/>
        <v>-1.9152434494728854E-3</v>
      </c>
      <c r="AQ61" s="17">
        <f ca="1"/>
        <v>-9.2087569701368486E-6</v>
      </c>
      <c r="AR61" s="17">
        <f ca="1"/>
        <v>-5.1816756921590189E-4</v>
      </c>
      <c r="AS61" s="17">
        <f ca="1"/>
        <v>-3.6470075151576178E-3</v>
      </c>
      <c r="AT61" s="17">
        <f ca="1"/>
        <v>-2.3030897663609152E-3</v>
      </c>
      <c r="AU61" s="17">
        <f ca="1"/>
        <v>1.1784101784095351E-2</v>
      </c>
      <c r="AV61" s="17">
        <f ca="1"/>
        <v>-1.1733559856329313E-4</v>
      </c>
      <c r="AW61" s="17">
        <f ca="1"/>
        <v>-1.0370473458121245E-4</v>
      </c>
      <c r="AX61" s="17">
        <f ca="1"/>
        <v>8.344668267351497E-4</v>
      </c>
      <c r="AY61" s="17">
        <f ca="1"/>
        <v>1.6049598689786763E-4</v>
      </c>
      <c r="AZ61" s="17">
        <f ca="1"/>
        <v>-8.8394911542880592E-4</v>
      </c>
      <c r="BA61" s="17">
        <f ca="1"/>
        <v>-9.9689185885087312E-5</v>
      </c>
      <c r="BB61" s="17">
        <f ca="1"/>
        <v>-6.7186084222455519E-3</v>
      </c>
      <c r="BC61" s="17">
        <f ca="1"/>
        <v>-1.654107612619637E-3</v>
      </c>
      <c r="BD61" s="17">
        <f ca="1"/>
        <v>-1.1733560878501993E-4</v>
      </c>
      <c r="BE61" s="17">
        <f ca="1"/>
        <v>7.9419554182309619E-4</v>
      </c>
      <c r="BF61" s="17">
        <f ca="1"/>
        <v>1.6456610721287215E-4</v>
      </c>
      <c r="BG61" s="17">
        <f ca="1"/>
        <v>1.0324066449560343E-5</v>
      </c>
      <c r="BH61" s="17">
        <f ca="1"/>
        <v>1.0855302903054788E-4</v>
      </c>
      <c r="BI61" s="17">
        <f ca="1"/>
        <v>1.8424754189335555E-5</v>
      </c>
      <c r="BJ61" s="17">
        <f ca="1"/>
        <v>3.6501042296425898E-5</v>
      </c>
      <c r="BK61" s="17">
        <f ca="1"/>
        <v>-9.177220977725799E-4</v>
      </c>
      <c r="BL61" s="17">
        <f ca="1"/>
        <v>1.6225945765719173E-4</v>
      </c>
      <c r="BM61" s="17">
        <f ca="1"/>
        <v>-1.0370473022178241E-4</v>
      </c>
      <c r="BN61" s="17">
        <f ca="1"/>
        <v>1.6456610789206287E-4</v>
      </c>
      <c r="BO61" s="17">
        <f ca="1"/>
        <v>4.6933059849610278E-4</v>
      </c>
      <c r="BP61" s="17">
        <f ca="1"/>
        <v>5.2424033528791646E-6</v>
      </c>
      <c r="BQ61" s="17">
        <f ca="1"/>
        <v>-2.4470036257363981E-6</v>
      </c>
      <c r="BR61" s="17">
        <f ca="1"/>
        <v>4.0585216661753044E-5</v>
      </c>
      <c r="BS61" s="17">
        <f ca="1"/>
        <v>-9.6705899626879441E-6</v>
      </c>
      <c r="BT61" s="17">
        <f ca="1"/>
        <v>-4.9158939653059482E-3</v>
      </c>
      <c r="BU61" s="17">
        <f ca="1"/>
        <v>-1.1182131110652989E-3</v>
      </c>
      <c r="BV61" s="17">
        <f ca="1"/>
        <v>8.3446681478551224E-4</v>
      </c>
      <c r="BW61" s="17">
        <f ca="1"/>
        <v>1.0324065978807031E-5</v>
      </c>
      <c r="BX61" s="17">
        <f ca="1"/>
        <v>5.2424034162632329E-6</v>
      </c>
      <c r="BY61" s="17">
        <f ca="1"/>
        <v>6.696503621797115E-4</v>
      </c>
      <c r="BZ61" s="17">
        <f ca="1"/>
        <v>5.5358528508022286E-5</v>
      </c>
      <c r="CA61" s="17">
        <f ca="1"/>
        <v>-6.5277951599683077E-5</v>
      </c>
      <c r="CB61" s="17">
        <f ca="1"/>
        <v>5.4299339525170799E-5</v>
      </c>
      <c r="CC61" s="17">
        <f ca="1"/>
        <v>-1.4590305698677158E-3</v>
      </c>
      <c r="CD61" s="17">
        <f ca="1"/>
        <v>-1.9152434498731199E-3</v>
      </c>
      <c r="CE61" s="17">
        <f ca="1"/>
        <v>1.6049598298001431E-4</v>
      </c>
      <c r="CF61" s="17">
        <f ca="1"/>
        <v>1.0855303000085155E-4</v>
      </c>
      <c r="CG61" s="17">
        <f ca="1"/>
        <v>-2.4470046490887249E-6</v>
      </c>
      <c r="CH61" s="17">
        <f ca="1"/>
        <v>5.535853047133409E-5</v>
      </c>
      <c r="CI61" s="17">
        <f ca="1"/>
        <v>1.4439935387200741E-4</v>
      </c>
      <c r="CJ61" s="17">
        <f ca="1"/>
        <v>4.1295922473686082E-6</v>
      </c>
      <c r="CK61" s="17">
        <f ca="1"/>
        <v>1.0244281199676459E-6</v>
      </c>
      <c r="CL61" s="17">
        <f ca="1"/>
        <v>2.2498776576916656E-4</v>
      </c>
      <c r="CM61" s="17">
        <f ca="1"/>
        <v>-9.2087677864986793E-6</v>
      </c>
      <c r="CN61" s="17">
        <f ca="1"/>
        <v>-8.8394911426367055E-4</v>
      </c>
      <c r="CO61" s="17">
        <f ca="1"/>
        <v>1.8424755289031423E-5</v>
      </c>
      <c r="CP61" s="17">
        <f ca="1"/>
        <v>4.0585216101243764E-5</v>
      </c>
      <c r="CQ61" s="17">
        <f ca="1"/>
        <v>-6.527794995293556E-5</v>
      </c>
      <c r="CR61" s="17">
        <f ca="1"/>
        <v>4.1295929547286922E-6</v>
      </c>
      <c r="CS61" s="17">
        <f ca="1"/>
        <v>1.0170246768992877E-4</v>
      </c>
      <c r="CT61" s="17">
        <f ca="1"/>
        <v>1.6860204233941402E-5</v>
      </c>
      <c r="CU61" s="17">
        <f ca="1"/>
        <v>-6.2399963544421447E-4</v>
      </c>
      <c r="CV61" s="17">
        <f ca="1"/>
        <v>-5.1816755433836497E-4</v>
      </c>
      <c r="CW61" s="17">
        <f ca="1"/>
        <v>-9.9689187610600016E-5</v>
      </c>
      <c r="CX61" s="17">
        <f ca="1"/>
        <v>3.6501040939052368E-5</v>
      </c>
      <c r="CY61" s="17">
        <f ca="1"/>
        <v>-9.6705890284666768E-6</v>
      </c>
      <c r="CZ61" s="17">
        <f ca="1"/>
        <v>5.4299337305131793E-5</v>
      </c>
      <c r="DA61" s="17">
        <f ca="1"/>
        <v>1.0244271431935273E-6</v>
      </c>
      <c r="DB61" s="17">
        <f ca="1"/>
        <v>1.6860204158080938E-5</v>
      </c>
      <c r="DC61" s="17">
        <f ca="1"/>
        <v>6.9307813237223797E-5</v>
      </c>
      <c r="DD61" s="17">
        <f t="shared" ca="1" si="2"/>
        <v>76.001524159319615</v>
      </c>
    </row>
    <row r="62" spans="1:108" x14ac:dyDescent="0.2">
      <c r="A62" s="2">
        <f t="shared" si="1"/>
        <v>39</v>
      </c>
      <c r="B62" s="2" t="str">
        <v>Train</v>
      </c>
      <c r="C62" s="17">
        <f ca="1"/>
        <v>6.0308610389792072E-2</v>
      </c>
      <c r="D62" s="17">
        <f ca="1"/>
        <v>-3.5532444552692022</v>
      </c>
      <c r="E62" s="17">
        <f ca="1"/>
        <v>244.02001782102064</v>
      </c>
      <c r="F62" s="17">
        <f ca="1"/>
        <v>8.5271924218647506</v>
      </c>
      <c r="G62" s="17">
        <f ca="1"/>
        <v>252.5472102428854</v>
      </c>
      <c r="H62" s="17" cm="1">
        <f t="array" aca="1" ref="H62:P62" ca="1">TIM_ENCODE9(C62,D62)</f>
        <v>1</v>
      </c>
      <c r="I62" s="17">
        <f ca="1"/>
        <v>6.0308610389792072E-2</v>
      </c>
      <c r="J62" s="17">
        <f ca="1"/>
        <v>-3.5532444552692022</v>
      </c>
      <c r="K62" s="17">
        <f ca="1"/>
        <v>3.6371284871477361E-3</v>
      </c>
      <c r="L62" s="17">
        <f ca="1"/>
        <v>-0.21429123547251927</v>
      </c>
      <c r="M62" s="17">
        <f ca="1"/>
        <v>12.625546158901329</v>
      </c>
      <c r="N62" s="17">
        <f ca="1"/>
        <v>2.1935016486900668E-4</v>
      </c>
      <c r="O62" s="17">
        <f ca="1"/>
        <v>-1.2923606630059354E-2</v>
      </c>
      <c r="P62" s="17">
        <f ca="1"/>
        <v>0.76142914425551611</v>
      </c>
      <c r="Q62" s="18">
        <f t="shared" ca="1" si="0"/>
        <v>0.16066397588701306</v>
      </c>
      <c r="R62" s="17" cm="1">
        <f t="array" aca="1" ref="R62:DC62" ca="1">TIM_RLS9(A62,_xlfn.ANCHORARRAY(R61),_xlfn.ANCHORARRAY(H62),G62)</f>
        <v>105.67216568593371</v>
      </c>
      <c r="S62" s="17">
        <f ca="1"/>
        <v>8.8714940051502396</v>
      </c>
      <c r="T62" s="17">
        <f ca="1"/>
        <v>-30.927336053170919</v>
      </c>
      <c r="U62" s="17">
        <f ca="1"/>
        <v>-3.2321103817324834</v>
      </c>
      <c r="V62" s="17">
        <f ca="1"/>
        <v>-1.9778299389541349</v>
      </c>
      <c r="W62" s="17">
        <f ca="1"/>
        <v>3.8309861049668212</v>
      </c>
      <c r="X62" s="17">
        <f ca="1"/>
        <v>-1.2958501202056838</v>
      </c>
      <c r="Y62" s="17">
        <f ca="1"/>
        <v>2.6444174713076096</v>
      </c>
      <c r="Z62" s="17">
        <f ca="1"/>
        <v>0.63910588487475628</v>
      </c>
      <c r="AA62" s="17">
        <f ca="1"/>
        <v>0.11540846915438081</v>
      </c>
      <c r="AB62" s="17">
        <f ca="1"/>
        <v>2.3307946987050489E-2</v>
      </c>
      <c r="AC62" s="17">
        <f ca="1"/>
        <v>-1.5537360358659599E-3</v>
      </c>
      <c r="AD62" s="17">
        <f ca="1"/>
        <v>-6.3450198306032272E-3</v>
      </c>
      <c r="AE62" s="17">
        <f ca="1"/>
        <v>-8.8312924918144075E-4</v>
      </c>
      <c r="AF62" s="17">
        <f ca="1"/>
        <v>-4.9484805366553711E-3</v>
      </c>
      <c r="AG62" s="17">
        <f ca="1"/>
        <v>-1.3730603592775454E-3</v>
      </c>
      <c r="AH62" s="17">
        <f ca="1"/>
        <v>7.3547065081018488E-5</v>
      </c>
      <c r="AI62" s="17">
        <f ca="1"/>
        <v>-6.5014949159798198E-4</v>
      </c>
      <c r="AJ62" s="17">
        <f ca="1"/>
        <v>2.330794730911508E-2</v>
      </c>
      <c r="AK62" s="17">
        <f ca="1"/>
        <v>3.2289292346517035E-2</v>
      </c>
      <c r="AL62" s="17">
        <f ca="1"/>
        <v>-1.7165768179149194E-3</v>
      </c>
      <c r="AM62" s="17">
        <f ca="1"/>
        <v>-1.5494319843223643E-3</v>
      </c>
      <c r="AN62" s="17">
        <f ca="1"/>
        <v>1.7195202726149206E-4</v>
      </c>
      <c r="AO62" s="17">
        <f ca="1"/>
        <v>-1.1273435595110599E-3</v>
      </c>
      <c r="AP62" s="17">
        <f ca="1"/>
        <v>-1.8911554941731677E-3</v>
      </c>
      <c r="AQ62" s="17">
        <f ca="1"/>
        <v>-5.164087394111586E-5</v>
      </c>
      <c r="AR62" s="17">
        <f ca="1"/>
        <v>-5.2549448162237343E-4</v>
      </c>
      <c r="AS62" s="17">
        <f ca="1"/>
        <v>-1.5537361732921632E-3</v>
      </c>
      <c r="AT62" s="17">
        <f ca="1"/>
        <v>-1.7165768657166841E-3</v>
      </c>
      <c r="AU62" s="17">
        <f ca="1"/>
        <v>1.0758098134152932E-2</v>
      </c>
      <c r="AV62" s="17">
        <f ca="1"/>
        <v>-3.0044767500915666E-4</v>
      </c>
      <c r="AW62" s="17">
        <f ca="1"/>
        <v>-1.2066020024882662E-4</v>
      </c>
      <c r="AX62" s="17">
        <f ca="1"/>
        <v>8.5043893054135157E-4</v>
      </c>
      <c r="AY62" s="17">
        <f ca="1"/>
        <v>1.1835824306639128E-4</v>
      </c>
      <c r="AZ62" s="17">
        <f ca="1"/>
        <v>-8.0972140897124284E-4</v>
      </c>
      <c r="BA62" s="17">
        <f ca="1"/>
        <v>-8.6872010071780301E-5</v>
      </c>
      <c r="BB62" s="17">
        <f ca="1"/>
        <v>-6.3450198300272096E-3</v>
      </c>
      <c r="BC62" s="17">
        <f ca="1"/>
        <v>-1.5494319671420149E-3</v>
      </c>
      <c r="BD62" s="17">
        <f ca="1"/>
        <v>-3.0044768390246815E-4</v>
      </c>
      <c r="BE62" s="17">
        <f ca="1"/>
        <v>7.6151531471186837E-4</v>
      </c>
      <c r="BF62" s="17">
        <f ca="1"/>
        <v>1.6154004536294235E-4</v>
      </c>
      <c r="BG62" s="17">
        <f ca="1"/>
        <v>1.3174626554399214E-5</v>
      </c>
      <c r="BH62" s="17">
        <f ca="1"/>
        <v>1.0103265645274845E-4</v>
      </c>
      <c r="BI62" s="17">
        <f ca="1"/>
        <v>3.1672260045105178E-5</v>
      </c>
      <c r="BJ62" s="17">
        <f ca="1"/>
        <v>3.8788538700996715E-5</v>
      </c>
      <c r="BK62" s="17">
        <f ca="1"/>
        <v>-8.8312924678050431E-4</v>
      </c>
      <c r="BL62" s="17">
        <f ca="1"/>
        <v>1.7195201541171336E-4</v>
      </c>
      <c r="BM62" s="17">
        <f ca="1"/>
        <v>-1.2066019637179147E-4</v>
      </c>
      <c r="BN62" s="17">
        <f ca="1"/>
        <v>1.6154004593408645E-4</v>
      </c>
      <c r="BO62" s="17">
        <f ca="1"/>
        <v>4.6905039693522041E-4</v>
      </c>
      <c r="BP62" s="17">
        <f ca="1"/>
        <v>5.5063541345802686E-6</v>
      </c>
      <c r="BQ62" s="17">
        <f ca="1"/>
        <v>-3.1433608845165667E-6</v>
      </c>
      <c r="BR62" s="17">
        <f ca="1"/>
        <v>4.1811884192911098E-5</v>
      </c>
      <c r="BS62" s="17">
        <f ca="1"/>
        <v>-9.4587766902366838E-6</v>
      </c>
      <c r="BT62" s="17">
        <f ca="1"/>
        <v>-4.9484805449165926E-3</v>
      </c>
      <c r="BU62" s="17">
        <f ca="1"/>
        <v>-1.127343532404981E-3</v>
      </c>
      <c r="BV62" s="17">
        <f ca="1"/>
        <v>8.5043891976348664E-4</v>
      </c>
      <c r="BW62" s="17">
        <f ca="1"/>
        <v>1.3174626313453343E-5</v>
      </c>
      <c r="BX62" s="17">
        <f ca="1"/>
        <v>5.5063542098191551E-6</v>
      </c>
      <c r="BY62" s="17">
        <f ca="1"/>
        <v>6.694017196736872E-4</v>
      </c>
      <c r="BZ62" s="17">
        <f ca="1"/>
        <v>5.6014499340142724E-5</v>
      </c>
      <c r="CA62" s="17">
        <f ca="1"/>
        <v>-6.6433476455643391E-5</v>
      </c>
      <c r="CB62" s="17">
        <f ca="1"/>
        <v>5.4099810724641891E-5</v>
      </c>
      <c r="CC62" s="17">
        <f ca="1"/>
        <v>-1.3730603783628319E-3</v>
      </c>
      <c r="CD62" s="17">
        <f ca="1"/>
        <v>-1.89115549463291E-3</v>
      </c>
      <c r="CE62" s="17">
        <f ca="1"/>
        <v>1.1835823977102665E-4</v>
      </c>
      <c r="CF62" s="17">
        <f ca="1"/>
        <v>1.0103265747959069E-4</v>
      </c>
      <c r="CG62" s="17">
        <f ca="1"/>
        <v>-3.143361877769958E-6</v>
      </c>
      <c r="CH62" s="17">
        <f ca="1"/>
        <v>5.6014501245639622E-5</v>
      </c>
      <c r="CI62" s="17">
        <f ca="1"/>
        <v>1.4266876604312735E-4</v>
      </c>
      <c r="CJ62" s="17">
        <f ca="1"/>
        <v>7.1781077510673016E-6</v>
      </c>
      <c r="CK62" s="17">
        <f ca="1"/>
        <v>1.5508266986821458E-6</v>
      </c>
      <c r="CL62" s="17">
        <f ca="1"/>
        <v>7.3547046607739294E-5</v>
      </c>
      <c r="CM62" s="17">
        <f ca="1"/>
        <v>-5.164088525477774E-5</v>
      </c>
      <c r="CN62" s="17">
        <f ca="1"/>
        <v>-8.0972140784933602E-4</v>
      </c>
      <c r="CO62" s="17">
        <f ca="1"/>
        <v>3.1672261233192106E-5</v>
      </c>
      <c r="CP62" s="17">
        <f ca="1"/>
        <v>4.1811883596787883E-5</v>
      </c>
      <c r="CQ62" s="17">
        <f ca="1"/>
        <v>-6.6433474723449359E-5</v>
      </c>
      <c r="CR62" s="17">
        <f ca="1"/>
        <v>7.1781085016868355E-6</v>
      </c>
      <c r="CS62" s="17">
        <f ca="1"/>
        <v>9.6332357746313447E-5</v>
      </c>
      <c r="CT62" s="17">
        <f ca="1"/>
        <v>1.5932927256530594E-5</v>
      </c>
      <c r="CU62" s="17">
        <f ca="1"/>
        <v>-6.5014947105377719E-4</v>
      </c>
      <c r="CV62" s="17">
        <f ca="1"/>
        <v>-5.2549446682600563E-4</v>
      </c>
      <c r="CW62" s="17">
        <f ca="1"/>
        <v>-8.6872011812981885E-5</v>
      </c>
      <c r="CX62" s="17">
        <f ca="1"/>
        <v>3.8788537357418174E-5</v>
      </c>
      <c r="CY62" s="17">
        <f ca="1"/>
        <v>-9.4587757623009211E-6</v>
      </c>
      <c r="CZ62" s="17">
        <f ca="1"/>
        <v>5.4099808519485288E-5</v>
      </c>
      <c r="DA62" s="17">
        <f ca="1"/>
        <v>1.5508257290400224E-6</v>
      </c>
      <c r="DB62" s="17">
        <f ca="1"/>
        <v>1.5932927181265141E-5</v>
      </c>
      <c r="DC62" s="17">
        <f ca="1"/>
        <v>6.914769685202638E-5</v>
      </c>
      <c r="DD62" s="17">
        <f t="shared" ca="1" si="2"/>
        <v>15.408623337241352</v>
      </c>
    </row>
    <row r="63" spans="1:108" x14ac:dyDescent="0.2">
      <c r="A63" s="2">
        <f t="shared" si="1"/>
        <v>40</v>
      </c>
      <c r="B63" s="2" t="str">
        <v>Train</v>
      </c>
      <c r="C63" s="17">
        <f ca="1"/>
        <v>4.8124507747215581</v>
      </c>
      <c r="D63" s="17">
        <f ca="1"/>
        <v>-2.632038930183922</v>
      </c>
      <c r="E63" s="17">
        <f ca="1"/>
        <v>113.24434682159037</v>
      </c>
      <c r="F63" s="17">
        <f ca="1"/>
        <v>4.1821507315792044</v>
      </c>
      <c r="G63" s="17">
        <f ca="1"/>
        <v>117.42649755316957</v>
      </c>
      <c r="H63" s="17" cm="1">
        <f t="array" aca="1" ref="H63:P63" ca="1">TIM_ENCODE9(C63,D63)</f>
        <v>1</v>
      </c>
      <c r="I63" s="17">
        <f ca="1"/>
        <v>4.8124507747215581</v>
      </c>
      <c r="J63" s="17">
        <f ca="1"/>
        <v>-2.632038930183922</v>
      </c>
      <c r="K63" s="17">
        <f ca="1"/>
        <v>23.159682459118127</v>
      </c>
      <c r="L63" s="17">
        <f ca="1"/>
        <v>-12.666557788660917</v>
      </c>
      <c r="M63" s="17">
        <f ca="1"/>
        <v>6.9276289300037242</v>
      </c>
      <c r="N63" s="17">
        <f ca="1"/>
        <v>111.45483179268831</v>
      </c>
      <c r="O63" s="17">
        <f ca="1"/>
        <v>-60.957185843096617</v>
      </c>
      <c r="P63" s="17">
        <f ca="1"/>
        <v>33.338873211179902</v>
      </c>
      <c r="Q63" s="18">
        <f t="shared" ca="1" si="0"/>
        <v>0.14835575355797076</v>
      </c>
      <c r="R63" s="17" cm="1">
        <f t="array" aca="1" ref="R63:DC63" ca="1">TIM_RLS9(A63,_xlfn.ANCHORARRAY(R62),_xlfn.ANCHORARRAY(H63),G63)</f>
        <v>93.003945085472679</v>
      </c>
      <c r="S63" s="17">
        <f ca="1"/>
        <v>-0.58958069129779922</v>
      </c>
      <c r="T63" s="17">
        <f ca="1"/>
        <v>-28.55845276422145</v>
      </c>
      <c r="U63" s="17">
        <f ca="1"/>
        <v>-1.799691265895647</v>
      </c>
      <c r="V63" s="17">
        <f ca="1"/>
        <v>-2.5289033024874512</v>
      </c>
      <c r="W63" s="17">
        <f ca="1"/>
        <v>4.3004435624248458</v>
      </c>
      <c r="X63" s="17">
        <f ca="1"/>
        <v>-0.4880087013192036</v>
      </c>
      <c r="Y63" s="17">
        <f ca="1"/>
        <v>2.3382983259041374</v>
      </c>
      <c r="Z63" s="17">
        <f ca="1"/>
        <v>0.63365753340914766</v>
      </c>
      <c r="AA63" s="17">
        <f ca="1"/>
        <v>0.1077798686880312</v>
      </c>
      <c r="AB63" s="17">
        <f ca="1"/>
        <v>1.7610638684811112E-2</v>
      </c>
      <c r="AC63" s="17">
        <f ca="1"/>
        <v>-1.2723229933121272E-4</v>
      </c>
      <c r="AD63" s="17">
        <f ca="1"/>
        <v>-5.4824398737309448E-3</v>
      </c>
      <c r="AE63" s="17">
        <f ca="1"/>
        <v>-1.2149768462413821E-3</v>
      </c>
      <c r="AF63" s="17">
        <f ca="1"/>
        <v>-4.6657807442261976E-3</v>
      </c>
      <c r="AG63" s="17">
        <f ca="1"/>
        <v>-8.865911380342605E-4</v>
      </c>
      <c r="AH63" s="17">
        <f ca="1"/>
        <v>-1.1079300969357901E-4</v>
      </c>
      <c r="AI63" s="17">
        <f ca="1"/>
        <v>-6.5343039778893296E-4</v>
      </c>
      <c r="AJ63" s="17">
        <f ca="1"/>
        <v>1.7610638972152162E-2</v>
      </c>
      <c r="AK63" s="17">
        <f ca="1"/>
        <v>2.8034341227792543E-2</v>
      </c>
      <c r="AL63" s="17">
        <f ca="1"/>
        <v>-6.5121343091909174E-4</v>
      </c>
      <c r="AM63" s="17">
        <f ca="1"/>
        <v>-9.0522679868401202E-4</v>
      </c>
      <c r="AN63" s="17">
        <f ca="1"/>
        <v>-7.5883481973848857E-5</v>
      </c>
      <c r="AO63" s="17">
        <f ca="1"/>
        <v>-9.1621336710302509E-4</v>
      </c>
      <c r="AP63" s="17">
        <f ca="1"/>
        <v>-1.5278430934135749E-3</v>
      </c>
      <c r="AQ63" s="17">
        <f ca="1"/>
        <v>-1.893125542817482E-4</v>
      </c>
      <c r="AR63" s="17">
        <f ca="1"/>
        <v>-5.2794477827599316E-4</v>
      </c>
      <c r="AS63" s="17">
        <f ca="1"/>
        <v>-1.2723242562691795E-4</v>
      </c>
      <c r="AT63" s="17">
        <f ca="1"/>
        <v>-6.5121347690130674E-4</v>
      </c>
      <c r="AU63" s="17">
        <f ca="1"/>
        <v>1.0491350264055205E-2</v>
      </c>
      <c r="AV63" s="17">
        <f ca="1"/>
        <v>-4.6174509077590942E-4</v>
      </c>
      <c r="AW63" s="17">
        <f ca="1"/>
        <v>-5.8606637088999449E-5</v>
      </c>
      <c r="AX63" s="17">
        <f ca="1"/>
        <v>7.9757571989828922E-4</v>
      </c>
      <c r="AY63" s="17">
        <f ca="1"/>
        <v>2.7391338941786634E-5</v>
      </c>
      <c r="AZ63" s="17">
        <f ca="1"/>
        <v>-7.7525089125691225E-4</v>
      </c>
      <c r="BA63" s="17">
        <f ca="1"/>
        <v>-8.6258499769625328E-5</v>
      </c>
      <c r="BB63" s="17">
        <f ca="1"/>
        <v>-5.4824398766371253E-3</v>
      </c>
      <c r="BC63" s="17">
        <f ca="1"/>
        <v>-9.0522678803054595E-4</v>
      </c>
      <c r="BD63" s="17">
        <f ca="1"/>
        <v>-4.6174509775952428E-4</v>
      </c>
      <c r="BE63" s="17">
        <f ca="1"/>
        <v>6.6398180482677793E-4</v>
      </c>
      <c r="BF63" s="17">
        <f ca="1"/>
        <v>1.990626664606426E-4</v>
      </c>
      <c r="BG63" s="17">
        <f ca="1"/>
        <v>-1.8790761442074193E-5</v>
      </c>
      <c r="BH63" s="17">
        <f ca="1"/>
        <v>4.6026682547480235E-5</v>
      </c>
      <c r="BI63" s="17">
        <f ca="1"/>
        <v>5.2515932984643015E-5</v>
      </c>
      <c r="BJ63" s="17">
        <f ca="1"/>
        <v>3.9159516827554964E-5</v>
      </c>
      <c r="BK63" s="17">
        <f ca="1"/>
        <v>-1.2149768401110241E-3</v>
      </c>
      <c r="BL63" s="17">
        <f ca="1"/>
        <v>-7.5883489527874025E-5</v>
      </c>
      <c r="BM63" s="17">
        <f ca="1"/>
        <v>-5.8606634393526075E-5</v>
      </c>
      <c r="BN63" s="17">
        <f ca="1"/>
        <v>1.9906266676157132E-4</v>
      </c>
      <c r="BO63" s="17">
        <f ca="1"/>
        <v>4.5461487538410255E-4</v>
      </c>
      <c r="BP63" s="17">
        <f ca="1"/>
        <v>1.7803923808923129E-5</v>
      </c>
      <c r="BQ63" s="17">
        <f ca="1"/>
        <v>1.8018271712583449E-5</v>
      </c>
      <c r="BR63" s="17">
        <f ca="1"/>
        <v>3.3793007016401911E-5</v>
      </c>
      <c r="BS63" s="17">
        <f ca="1"/>
        <v>-9.6014976032289058E-6</v>
      </c>
      <c r="BT63" s="17">
        <f ca="1"/>
        <v>-4.6657807489590411E-3</v>
      </c>
      <c r="BU63" s="17">
        <f ca="1"/>
        <v>-9.1621333864860962E-4</v>
      </c>
      <c r="BV63" s="17">
        <f ca="1"/>
        <v>7.9757570887311084E-4</v>
      </c>
      <c r="BW63" s="17">
        <f ca="1"/>
        <v>-1.8790762211023194E-5</v>
      </c>
      <c r="BX63" s="17">
        <f ca="1"/>
        <v>1.7803924175852547E-5</v>
      </c>
      <c r="BY63" s="17">
        <f ca="1"/>
        <v>6.5892546338139617E-4</v>
      </c>
      <c r="BZ63" s="17">
        <f ca="1"/>
        <v>3.798697906407913E-5</v>
      </c>
      <c r="CA63" s="17">
        <f ca="1"/>
        <v>-5.9602223232269993E-5</v>
      </c>
      <c r="CB63" s="17">
        <f ca="1"/>
        <v>5.4221394167742501E-5</v>
      </c>
      <c r="CC63" s="17">
        <f ca="1"/>
        <v>-8.8659115595051807E-4</v>
      </c>
      <c r="CD63" s="17">
        <f ca="1"/>
        <v>-1.5278430952145351E-3</v>
      </c>
      <c r="CE63" s="17">
        <f ca="1"/>
        <v>2.7391336137602571E-5</v>
      </c>
      <c r="CF63" s="17">
        <f ca="1"/>
        <v>4.6026683220081465E-5</v>
      </c>
      <c r="CG63" s="17">
        <f ca="1"/>
        <v>1.8018271008005323E-5</v>
      </c>
      <c r="CH63" s="17">
        <f ca="1"/>
        <v>3.7986981151255895E-5</v>
      </c>
      <c r="CI63" s="17">
        <f ca="1"/>
        <v>1.1164704655085118E-4</v>
      </c>
      <c r="CJ63" s="17">
        <f ca="1"/>
        <v>1.8933314126154521E-5</v>
      </c>
      <c r="CK63" s="17">
        <f ca="1"/>
        <v>1.7600472353402193E-6</v>
      </c>
      <c r="CL63" s="17">
        <f ca="1"/>
        <v>-1.1079302205971718E-4</v>
      </c>
      <c r="CM63" s="17">
        <f ca="1"/>
        <v>-1.8931256019531008E-4</v>
      </c>
      <c r="CN63" s="17">
        <f ca="1"/>
        <v>-7.7525089154596618E-4</v>
      </c>
      <c r="CO63" s="17">
        <f ca="1"/>
        <v>5.2515933566329217E-5</v>
      </c>
      <c r="CP63" s="17">
        <f ca="1"/>
        <v>3.379300659582311E-5</v>
      </c>
      <c r="CQ63" s="17">
        <f ca="1"/>
        <v>-5.9602221811654604E-5</v>
      </c>
      <c r="CR63" s="17">
        <f ca="1"/>
        <v>1.8933314459078165E-5</v>
      </c>
      <c r="CS63" s="17">
        <f ca="1"/>
        <v>9.1877902149640434E-5</v>
      </c>
      <c r="CT63" s="17">
        <f ca="1"/>
        <v>1.5853646335318476E-5</v>
      </c>
      <c r="CU63" s="17">
        <f ca="1"/>
        <v>-6.5343038143908148E-4</v>
      </c>
      <c r="CV63" s="17">
        <f ca="1"/>
        <v>-5.2794476659718268E-4</v>
      </c>
      <c r="CW63" s="17">
        <f ca="1"/>
        <v>-8.6258500731294346E-5</v>
      </c>
      <c r="CX63" s="17">
        <f ca="1"/>
        <v>3.9159515959737326E-5</v>
      </c>
      <c r="CY63" s="17">
        <f ca="1"/>
        <v>-9.6014968593533686E-6</v>
      </c>
      <c r="CZ63" s="17">
        <f ca="1"/>
        <v>5.4221392116502274E-5</v>
      </c>
      <c r="DA63" s="17">
        <f ca="1"/>
        <v>1.7600465326655817E-6</v>
      </c>
      <c r="DB63" s="17">
        <f ca="1"/>
        <v>1.5853646156072698E-5</v>
      </c>
      <c r="DC63" s="17">
        <f ca="1"/>
        <v>6.9146285799076034E-5</v>
      </c>
      <c r="DD63" s="17">
        <f t="shared" ca="1" si="2"/>
        <v>195.23938825194358</v>
      </c>
    </row>
    <row r="64" spans="1:108" x14ac:dyDescent="0.2">
      <c r="A64" s="2">
        <f t="shared" si="1"/>
        <v>41</v>
      </c>
      <c r="B64" s="2" t="str">
        <v>Train</v>
      </c>
      <c r="C64" s="17">
        <f ca="1"/>
        <v>0.8130826558485289</v>
      </c>
      <c r="D64" s="17">
        <f ca="1"/>
        <v>4.4828129910408627</v>
      </c>
      <c r="E64" s="17">
        <f ca="1"/>
        <v>227.74551090031781</v>
      </c>
      <c r="F64" s="17">
        <f ca="1"/>
        <v>26.39588226847399</v>
      </c>
      <c r="G64" s="17">
        <f ca="1"/>
        <v>254.14139316879181</v>
      </c>
      <c r="H64" s="17" cm="1">
        <f t="array" aca="1" ref="H64:P64" ca="1">TIM_ENCODE9(C64,D64)</f>
        <v>1</v>
      </c>
      <c r="I64" s="17">
        <f ca="1"/>
        <v>0.8130826558485289</v>
      </c>
      <c r="J64" s="17">
        <f ca="1"/>
        <v>4.4828129910408627</v>
      </c>
      <c r="K64" s="17">
        <f ca="1"/>
        <v>0.66110340524169731</v>
      </c>
      <c r="L64" s="17">
        <f ca="1"/>
        <v>3.6448974924277922</v>
      </c>
      <c r="M64" s="17">
        <f ca="1"/>
        <v>20.095612312644725</v>
      </c>
      <c r="N64" s="17">
        <f ca="1"/>
        <v>0.53753171252442555</v>
      </c>
      <c r="O64" s="17">
        <f ca="1"/>
        <v>2.9636029334388327</v>
      </c>
      <c r="P64" s="17">
        <f ca="1"/>
        <v>16.339393830067571</v>
      </c>
      <c r="Q64" s="18">
        <f t="shared" ca="1" si="0"/>
        <v>0.1458960257159283</v>
      </c>
      <c r="R64" s="17" cm="1">
        <f t="array" aca="1" ref="R64:DC64" ca="1">TIM_RLS9(A64,_xlfn.ANCHORARRAY(R63),_xlfn.ANCHORARRAY(H64),G64)</f>
        <v>94.07007849007347</v>
      </c>
      <c r="S64" s="17">
        <f ca="1"/>
        <v>0.47110038282106803</v>
      </c>
      <c r="T64" s="17">
        <f ca="1"/>
        <v>-21.022301612201311</v>
      </c>
      <c r="U64" s="17">
        <f ca="1"/>
        <v>-2.6649651852645029</v>
      </c>
      <c r="V64" s="17">
        <f ca="1"/>
        <v>-2.456384216053523</v>
      </c>
      <c r="W64" s="17">
        <f ca="1"/>
        <v>5.8789303805164739</v>
      </c>
      <c r="X64" s="17">
        <f ca="1"/>
        <v>-0.61773745677525738</v>
      </c>
      <c r="Y64" s="17">
        <f ca="1"/>
        <v>1.7893961625918227</v>
      </c>
      <c r="Z64" s="17">
        <f ca="1"/>
        <v>0.73582217833282526</v>
      </c>
      <c r="AA64" s="17">
        <f ca="1"/>
        <v>0.10773522789405589</v>
      </c>
      <c r="AB64" s="17">
        <f ca="1"/>
        <v>1.7566226186805246E-2</v>
      </c>
      <c r="AC64" s="17">
        <f ca="1"/>
        <v>-4.4278359591257604E-4</v>
      </c>
      <c r="AD64" s="17">
        <f ca="1"/>
        <v>-5.4462094024975765E-3</v>
      </c>
      <c r="AE64" s="17">
        <f ca="1"/>
        <v>-1.2180133421326547E-3</v>
      </c>
      <c r="AF64" s="17">
        <f ca="1"/>
        <v>-4.7318746365494005E-3</v>
      </c>
      <c r="AG64" s="17">
        <f ca="1"/>
        <v>-8.8115917721467573E-4</v>
      </c>
      <c r="AH64" s="17">
        <f ca="1"/>
        <v>-8.7809554805525224E-5</v>
      </c>
      <c r="AI64" s="17">
        <f ca="1"/>
        <v>-6.5770820303906832E-4</v>
      </c>
      <c r="AJ64" s="17">
        <f ca="1"/>
        <v>1.7566226476399823E-2</v>
      </c>
      <c r="AK64" s="17">
        <f ca="1"/>
        <v>2.7990155860477463E-2</v>
      </c>
      <c r="AL64" s="17">
        <f ca="1"/>
        <v>-9.65150961394323E-4</v>
      </c>
      <c r="AM64" s="17">
        <f ca="1"/>
        <v>-8.691816143029527E-4</v>
      </c>
      <c r="AN64" s="17">
        <f ca="1"/>
        <v>-7.8904448871250027E-5</v>
      </c>
      <c r="AO64" s="17">
        <f ca="1"/>
        <v>-9.8196924755808174E-4</v>
      </c>
      <c r="AP64" s="17">
        <f ca="1"/>
        <v>-1.5224389122746806E-3</v>
      </c>
      <c r="AQ64" s="17">
        <f ca="1"/>
        <v>-1.6644663946056149E-4</v>
      </c>
      <c r="AR64" s="17">
        <f ca="1"/>
        <v>-5.3220070633152943E-4</v>
      </c>
      <c r="AS64" s="17">
        <f ca="1"/>
        <v>-4.42783715448993E-4</v>
      </c>
      <c r="AT64" s="17">
        <f ca="1"/>
        <v>-9.6515101658126655E-4</v>
      </c>
      <c r="AU64" s="17">
        <f ca="1"/>
        <v>8.2608205226636523E-3</v>
      </c>
      <c r="AV64" s="17">
        <f ca="1"/>
        <v>-2.0564364386006063E-4</v>
      </c>
      <c r="AW64" s="17">
        <f ca="1"/>
        <v>-8.0070641415631909E-5</v>
      </c>
      <c r="AX64" s="17">
        <f ca="1"/>
        <v>3.3037943787248345E-4</v>
      </c>
      <c r="AY64" s="17">
        <f ca="1"/>
        <v>6.5788107687223817E-5</v>
      </c>
      <c r="AZ64" s="17">
        <f ca="1"/>
        <v>-6.1278830516350814E-4</v>
      </c>
      <c r="BA64" s="17">
        <f ca="1"/>
        <v>-1.1649691723671204E-4</v>
      </c>
      <c r="BB64" s="17">
        <f ca="1"/>
        <v>-5.4462094062287586E-3</v>
      </c>
      <c r="BC64" s="17">
        <f ca="1"/>
        <v>-8.6918160264130677E-4</v>
      </c>
      <c r="BD64" s="17">
        <f ca="1"/>
        <v>-2.0564365118950568E-4</v>
      </c>
      <c r="BE64" s="17">
        <f ca="1"/>
        <v>6.3457715273596764E-4</v>
      </c>
      <c r="BF64" s="17">
        <f ca="1"/>
        <v>2.0152708666326512E-4</v>
      </c>
      <c r="BG64" s="17">
        <f ca="1"/>
        <v>3.4851044555230215E-5</v>
      </c>
      <c r="BH64" s="17">
        <f ca="1"/>
        <v>4.1618102900751932E-5</v>
      </c>
      <c r="BI64" s="17">
        <f ca="1"/>
        <v>3.38625599585251E-5</v>
      </c>
      <c r="BJ64" s="17">
        <f ca="1"/>
        <v>4.2631383761944164E-5</v>
      </c>
      <c r="BK64" s="17">
        <f ca="1"/>
        <v>-1.2180133359030187E-3</v>
      </c>
      <c r="BL64" s="17">
        <f ca="1"/>
        <v>-7.8904456479791238E-5</v>
      </c>
      <c r="BM64" s="17">
        <f ca="1"/>
        <v>-8.0070638478165599E-5</v>
      </c>
      <c r="BN64" s="17">
        <f ca="1"/>
        <v>2.0152708693973694E-4</v>
      </c>
      <c r="BO64" s="17">
        <f ca="1"/>
        <v>4.5440833096194562E-4</v>
      </c>
      <c r="BP64" s="17">
        <f ca="1"/>
        <v>1.3308174337555748E-5</v>
      </c>
      <c r="BQ64" s="17">
        <f ca="1"/>
        <v>1.8387757214567773E-5</v>
      </c>
      <c r="BR64" s="17">
        <f ca="1"/>
        <v>3.5356356541315418E-5</v>
      </c>
      <c r="BS64" s="17">
        <f ca="1"/>
        <v>-9.8924766939724673E-6</v>
      </c>
      <c r="BT64" s="17">
        <f ca="1"/>
        <v>-4.731874639775235E-3</v>
      </c>
      <c r="BU64" s="17">
        <f ca="1"/>
        <v>-9.8196922094087201E-4</v>
      </c>
      <c r="BV64" s="17">
        <f ca="1"/>
        <v>3.3037942749225059E-4</v>
      </c>
      <c r="BW64" s="17">
        <f ca="1"/>
        <v>3.4851043784666846E-5</v>
      </c>
      <c r="BX64" s="17">
        <f ca="1"/>
        <v>1.3308174660004662E-5</v>
      </c>
      <c r="BY64" s="17">
        <f ca="1"/>
        <v>5.6106872487350818E-4</v>
      </c>
      <c r="BZ64" s="17">
        <f ca="1"/>
        <v>4.6029385870866499E-5</v>
      </c>
      <c r="CA64" s="17">
        <f ca="1"/>
        <v>-2.557357314172981E-5</v>
      </c>
      <c r="CB64" s="17">
        <f ca="1"/>
        <v>4.7887797294628658E-5</v>
      </c>
      <c r="CC64" s="17">
        <f ca="1"/>
        <v>-8.8115919535347023E-4</v>
      </c>
      <c r="CD64" s="17">
        <f ca="1"/>
        <v>-1.5224389140228269E-3</v>
      </c>
      <c r="CE64" s="17">
        <f ca="1"/>
        <v>6.5788104132479225E-5</v>
      </c>
      <c r="CF64" s="17">
        <f ca="1"/>
        <v>4.1618103653576655E-5</v>
      </c>
      <c r="CG64" s="17">
        <f ca="1"/>
        <v>1.8387756506932844E-5</v>
      </c>
      <c r="CH64" s="17">
        <f ca="1"/>
        <v>4.6029387811936599E-5</v>
      </c>
      <c r="CI64" s="17">
        <f ca="1"/>
        <v>1.1098607718832131E-4</v>
      </c>
      <c r="CJ64" s="17">
        <f ca="1"/>
        <v>1.6136651920617461E-5</v>
      </c>
      <c r="CK64" s="17">
        <f ca="1"/>
        <v>2.2805771697636039E-6</v>
      </c>
      <c r="CL64" s="17">
        <f ca="1"/>
        <v>-8.7809567757198513E-5</v>
      </c>
      <c r="CM64" s="17">
        <f ca="1"/>
        <v>-1.6644664479642862E-4</v>
      </c>
      <c r="CN64" s="17">
        <f ca="1"/>
        <v>-6.127883061114789E-4</v>
      </c>
      <c r="CO64" s="17">
        <f ca="1"/>
        <v>3.3862560590676929E-5</v>
      </c>
      <c r="CP64" s="17">
        <f ca="1"/>
        <v>3.5356356132021739E-5</v>
      </c>
      <c r="CQ64" s="17">
        <f ca="1"/>
        <v>-2.5573571812152865E-5</v>
      </c>
      <c r="CR64" s="17">
        <f ca="1"/>
        <v>1.6136652210216091E-5</v>
      </c>
      <c r="CS64" s="17">
        <f ca="1"/>
        <v>8.0044797536275798E-5</v>
      </c>
      <c r="CT64" s="17">
        <f ca="1"/>
        <v>1.8056087930239985E-5</v>
      </c>
      <c r="CU64" s="17">
        <f ca="1"/>
        <v>-6.5770818649229341E-4</v>
      </c>
      <c r="CV64" s="17">
        <f ca="1"/>
        <v>-5.3220069467275197E-4</v>
      </c>
      <c r="CW64" s="17">
        <f ca="1"/>
        <v>-1.1649691745411773E-4</v>
      </c>
      <c r="CX64" s="17">
        <f ca="1"/>
        <v>4.2631382813361155E-5</v>
      </c>
      <c r="CY64" s="17">
        <f ca="1"/>
        <v>-9.8924759462156151E-6</v>
      </c>
      <c r="CZ64" s="17">
        <f ca="1"/>
        <v>4.7887795390535056E-5</v>
      </c>
      <c r="DA64" s="17">
        <f ca="1"/>
        <v>2.2805764644521292E-6</v>
      </c>
      <c r="DB64" s="17">
        <f ca="1"/>
        <v>1.8056087705717812E-5</v>
      </c>
      <c r="DC64" s="17">
        <f ca="1"/>
        <v>6.8736355435252222E-5</v>
      </c>
      <c r="DD64" s="17">
        <f t="shared" ca="1" si="2"/>
        <v>196.60531008359411</v>
      </c>
    </row>
    <row r="65" spans="1:108" x14ac:dyDescent="0.2">
      <c r="A65" s="2">
        <f t="shared" si="1"/>
        <v>42</v>
      </c>
      <c r="B65" s="2" t="str">
        <v>Train</v>
      </c>
      <c r="C65" s="17">
        <f ca="1"/>
        <v>-1.2072797604048424</v>
      </c>
      <c r="D65" s="17">
        <f ca="1"/>
        <v>-4.9352307389524031</v>
      </c>
      <c r="E65" s="17">
        <f ca="1"/>
        <v>470.40137363278933</v>
      </c>
      <c r="F65" s="17">
        <f ca="1"/>
        <v>-2.8244452065784573</v>
      </c>
      <c r="G65" s="17">
        <f ca="1"/>
        <v>467.57692842621088</v>
      </c>
      <c r="H65" s="17" cm="1">
        <f t="array" aca="1" ref="H65:P65" ca="1">TIM_ENCODE9(C65,D65)</f>
        <v>1</v>
      </c>
      <c r="I65" s="17">
        <f ca="1"/>
        <v>-1.2072797604048424</v>
      </c>
      <c r="J65" s="17">
        <f ca="1"/>
        <v>-4.9352307389524031</v>
      </c>
      <c r="K65" s="17">
        <f ca="1"/>
        <v>1.4575244198831736</v>
      </c>
      <c r="L65" s="17">
        <f ca="1"/>
        <v>5.9582041840650701</v>
      </c>
      <c r="M65" s="17">
        <f ca="1"/>
        <v>24.356502446700681</v>
      </c>
      <c r="N65" s="17">
        <f ca="1"/>
        <v>-1.7596397324207647</v>
      </c>
      <c r="O65" s="17">
        <f ca="1"/>
        <v>-7.1932193197812078</v>
      </c>
      <c r="P65" s="17">
        <f ca="1"/>
        <v>-29.405112438152756</v>
      </c>
      <c r="Q65" s="18">
        <f t="shared" ca="1" si="0"/>
        <v>0.14481846298099782</v>
      </c>
      <c r="R65" s="17" cm="1">
        <f t="array" aca="1" ref="R65:DC65" ca="1">TIM_RLS9(A65,_xlfn.ANCHORARRAY(R64),_xlfn.ANCHORARRAY(H65),G65)</f>
        <v>91.314407754314658</v>
      </c>
      <c r="S65" s="17">
        <f ca="1"/>
        <v>-1.9272694163230897</v>
      </c>
      <c r="T65" s="17">
        <f ca="1"/>
        <v>-24.438807109160347</v>
      </c>
      <c r="U65" s="17">
        <f ca="1"/>
        <v>-2.9346256614993069</v>
      </c>
      <c r="V65" s="17">
        <f ca="1"/>
        <v>-2.1016353983404619</v>
      </c>
      <c r="W65" s="17">
        <f ca="1"/>
        <v>6.8760792803120152</v>
      </c>
      <c r="X65" s="17">
        <f ca="1"/>
        <v>-0.40708285438884845</v>
      </c>
      <c r="Y65" s="17">
        <f ca="1"/>
        <v>2.0129122841744236</v>
      </c>
      <c r="Z65" s="17">
        <f ca="1"/>
        <v>0.67777225844249556</v>
      </c>
      <c r="AA65" s="17">
        <f ca="1"/>
        <v>0.10742420442645252</v>
      </c>
      <c r="AB65" s="17">
        <f ca="1"/>
        <v>1.7295530104409096E-2</v>
      </c>
      <c r="AC65" s="17">
        <f ca="1"/>
        <v>-8.2839330301179509E-4</v>
      </c>
      <c r="AD65" s="17">
        <f ca="1"/>
        <v>-5.4766450910503847E-3</v>
      </c>
      <c r="AE65" s="17">
        <f ca="1"/>
        <v>-1.177974013563228E-3</v>
      </c>
      <c r="AF65" s="17">
        <f ca="1"/>
        <v>-4.6193297294074452E-3</v>
      </c>
      <c r="AG65" s="17">
        <f ca="1"/>
        <v>-8.5738328760630647E-4</v>
      </c>
      <c r="AH65" s="17">
        <f ca="1"/>
        <v>-6.25820278771099E-5</v>
      </c>
      <c r="AI65" s="17">
        <f ca="1"/>
        <v>-6.6426010542315205E-4</v>
      </c>
      <c r="AJ65" s="17">
        <f ca="1"/>
        <v>1.7295530387115555E-2</v>
      </c>
      <c r="AK65" s="17">
        <f ca="1"/>
        <v>2.7754558297843845E-2</v>
      </c>
      <c r="AL65" s="17">
        <f ca="1"/>
        <v>-1.3007624202535117E-3</v>
      </c>
      <c r="AM65" s="17">
        <f ca="1"/>
        <v>-8.9567100408888874E-4</v>
      </c>
      <c r="AN65" s="17">
        <f ca="1"/>
        <v>-4.4056629364802474E-5</v>
      </c>
      <c r="AO65" s="17">
        <f ca="1"/>
        <v>-8.840169403995776E-4</v>
      </c>
      <c r="AP65" s="17">
        <f ca="1"/>
        <v>-1.5017458102851949E-3</v>
      </c>
      <c r="AQ65" s="17">
        <f ca="1"/>
        <v>-1.444901197983725E-4</v>
      </c>
      <c r="AR65" s="17">
        <f ca="1"/>
        <v>-5.3790308746183525E-4</v>
      </c>
      <c r="AS65" s="17">
        <f ca="1"/>
        <v>-8.2839342308250346E-4</v>
      </c>
      <c r="AT65" s="17">
        <f ca="1"/>
        <v>-1.3007624673655187E-3</v>
      </c>
      <c r="AU65" s="17">
        <f ca="1"/>
        <v>7.7827381208405372E-3</v>
      </c>
      <c r="AV65" s="17">
        <f ca="1"/>
        <v>-2.4337808574931218E-4</v>
      </c>
      <c r="AW65" s="17">
        <f ca="1"/>
        <v>-3.0429519790726767E-5</v>
      </c>
      <c r="AX65" s="17">
        <f ca="1"/>
        <v>4.6991363145942265E-4</v>
      </c>
      <c r="AY65" s="17">
        <f ca="1"/>
        <v>9.5265670622447579E-5</v>
      </c>
      <c r="AZ65" s="17">
        <f ca="1"/>
        <v>-5.8151098915213816E-4</v>
      </c>
      <c r="BA65" s="17">
        <f ca="1"/>
        <v>-1.2462002505953294E-4</v>
      </c>
      <c r="BB65" s="17">
        <f ca="1"/>
        <v>-5.4766450948274658E-3</v>
      </c>
      <c r="BC65" s="17">
        <f ca="1"/>
        <v>-8.9567099179314283E-4</v>
      </c>
      <c r="BD65" s="17">
        <f ca="1"/>
        <v>-2.4337809308337915E-4</v>
      </c>
      <c r="BE65" s="17">
        <f ca="1"/>
        <v>6.3159882075922505E-4</v>
      </c>
      <c r="BF65" s="17">
        <f ca="1"/>
        <v>2.0544519787664281E-4</v>
      </c>
      <c r="BG65" s="17">
        <f ca="1"/>
        <v>4.586430273004781E-5</v>
      </c>
      <c r="BH65" s="17">
        <f ca="1"/>
        <v>4.3944729820108283E-5</v>
      </c>
      <c r="BI65" s="17">
        <f ca="1"/>
        <v>3.6331239121628939E-5</v>
      </c>
      <c r="BJ65" s="17">
        <f ca="1"/>
        <v>4.1990237091476859E-5</v>
      </c>
      <c r="BK65" s="17">
        <f ca="1"/>
        <v>-1.1779740068273228E-3</v>
      </c>
      <c r="BL65" s="17">
        <f ca="1"/>
        <v>-4.4056637419453252E-5</v>
      </c>
      <c r="BM65" s="17">
        <f ca="1"/>
        <v>-3.0429516294364835E-5</v>
      </c>
      <c r="BN65" s="17">
        <f ca="1"/>
        <v>2.0544519819674765E-4</v>
      </c>
      <c r="BO65" s="17">
        <f ca="1"/>
        <v>4.4925390366128425E-4</v>
      </c>
      <c r="BP65" s="17">
        <f ca="1"/>
        <v>-1.1801940404757366E-6</v>
      </c>
      <c r="BQ65" s="17">
        <f ca="1"/>
        <v>1.5326989242837401E-5</v>
      </c>
      <c r="BR65" s="17">
        <f ca="1"/>
        <v>3.2108713332151179E-5</v>
      </c>
      <c r="BS65" s="17">
        <f ca="1"/>
        <v>-9.0490233762867979E-6</v>
      </c>
      <c r="BT65" s="17">
        <f ca="1"/>
        <v>-4.6193297321029132E-3</v>
      </c>
      <c r="BU65" s="17">
        <f ca="1"/>
        <v>-8.8401691581325786E-4</v>
      </c>
      <c r="BV65" s="17">
        <f ca="1"/>
        <v>4.6991362154340808E-4</v>
      </c>
      <c r="BW65" s="17">
        <f ca="1"/>
        <v>4.5864301994775643E-5</v>
      </c>
      <c r="BX65" s="17">
        <f ca="1"/>
        <v>-1.1801936031078653E-6</v>
      </c>
      <c r="BY65" s="17">
        <f ca="1"/>
        <v>5.2034396451737324E-4</v>
      </c>
      <c r="BZ65" s="17">
        <f ca="1"/>
        <v>3.7425998732846446E-5</v>
      </c>
      <c r="CA65" s="17">
        <f ca="1"/>
        <v>-3.4702240218968524E-5</v>
      </c>
      <c r="CB65" s="17">
        <f ca="1"/>
        <v>5.0258625626576612E-5</v>
      </c>
      <c r="CC65" s="17">
        <f ca="1"/>
        <v>-8.5738330513166958E-4</v>
      </c>
      <c r="CD65" s="17">
        <f ca="1"/>
        <v>-1.5017458120260032E-3</v>
      </c>
      <c r="CE65" s="17">
        <f ca="1"/>
        <v>9.5265667787397323E-5</v>
      </c>
      <c r="CF65" s="17">
        <f ca="1"/>
        <v>4.3944730629452594E-5</v>
      </c>
      <c r="CG65" s="17">
        <f ca="1"/>
        <v>1.5326988494934197E-5</v>
      </c>
      <c r="CH65" s="17">
        <f ca="1"/>
        <v>3.7426000492487687E-5</v>
      </c>
      <c r="CI65" s="17">
        <f ca="1"/>
        <v>1.0916855214556435E-4</v>
      </c>
      <c r="CJ65" s="17">
        <f ca="1"/>
        <v>1.4208157857325688E-5</v>
      </c>
      <c r="CK65" s="17">
        <f ca="1"/>
        <v>2.7814310539681926E-6</v>
      </c>
      <c r="CL65" s="17">
        <f ca="1"/>
        <v>-6.2582040281665717E-5</v>
      </c>
      <c r="CM65" s="17">
        <f ca="1"/>
        <v>-1.4449012521676601E-4</v>
      </c>
      <c r="CN65" s="17">
        <f ca="1"/>
        <v>-5.8151098946512478E-4</v>
      </c>
      <c r="CO65" s="17">
        <f ca="1"/>
        <v>3.6331239803596883E-5</v>
      </c>
      <c r="CP65" s="17">
        <f ca="1"/>
        <v>3.210871289348899E-5</v>
      </c>
      <c r="CQ65" s="17">
        <f ca="1"/>
        <v>-3.4702239044349162E-5</v>
      </c>
      <c r="CR65" s="17">
        <f ca="1"/>
        <v>1.4208158154856682E-5</v>
      </c>
      <c r="CS65" s="17">
        <f ca="1"/>
        <v>7.7998559245543545E-5</v>
      </c>
      <c r="CT65" s="17">
        <f ca="1"/>
        <v>1.8587521454163856E-5</v>
      </c>
      <c r="CU65" s="17">
        <f ca="1"/>
        <v>-6.6426008949873748E-4</v>
      </c>
      <c r="CV65" s="17">
        <f ca="1"/>
        <v>-5.3790307619962024E-4</v>
      </c>
      <c r="CW65" s="17">
        <f ca="1"/>
        <v>-1.2462002603729147E-4</v>
      </c>
      <c r="CX65" s="17">
        <f ca="1"/>
        <v>4.1990236082958686E-5</v>
      </c>
      <c r="CY65" s="17">
        <f ca="1"/>
        <v>-9.0490225590758123E-6</v>
      </c>
      <c r="CZ65" s="17">
        <f ca="1"/>
        <v>5.0258623936513741E-5</v>
      </c>
      <c r="DA65" s="17">
        <f ca="1"/>
        <v>2.7814303833101461E-6</v>
      </c>
      <c r="DB65" s="17">
        <f ca="1"/>
        <v>1.8587521268596789E-5</v>
      </c>
      <c r="DC65" s="17">
        <f ca="1"/>
        <v>6.8598335531934346E-5</v>
      </c>
      <c r="DD65" s="17">
        <f t="shared" ca="1" si="2"/>
        <v>179.07685668847694</v>
      </c>
    </row>
    <row r="66" spans="1:108" x14ac:dyDescent="0.2">
      <c r="A66" s="2">
        <f t="shared" si="1"/>
        <v>43</v>
      </c>
      <c r="B66" s="2" t="str">
        <v>Train</v>
      </c>
      <c r="C66" s="17">
        <f ca="1"/>
        <v>-4.6417451005218524</v>
      </c>
      <c r="D66" s="17">
        <f ca="1"/>
        <v>-0.42296585657378483</v>
      </c>
      <c r="E66" s="17">
        <f ca="1"/>
        <v>233.86853720787843</v>
      </c>
      <c r="F66" s="17">
        <f ca="1"/>
        <v>3.0811296217992563</v>
      </c>
      <c r="G66" s="17">
        <f ca="1"/>
        <v>236.94966682967768</v>
      </c>
      <c r="H66" s="17" cm="1">
        <f t="array" aca="1" ref="H66:P66" ca="1">TIM_ENCODE9(C66,D66)</f>
        <v>1</v>
      </c>
      <c r="I66" s="17">
        <f ca="1"/>
        <v>-4.6417451005218524</v>
      </c>
      <c r="J66" s="17">
        <f ca="1"/>
        <v>-0.42296585657378483</v>
      </c>
      <c r="K66" s="17">
        <f ca="1"/>
        <v>21.545797578218622</v>
      </c>
      <c r="L66" s="17">
        <f ca="1"/>
        <v>1.9632996924393942</v>
      </c>
      <c r="M66" s="17">
        <f ca="1"/>
        <v>0.1789001158271955</v>
      </c>
      <c r="N66" s="17">
        <f ca="1"/>
        <v>-100.01010034553188</v>
      </c>
      <c r="O66" s="17">
        <f ca="1"/>
        <v>-9.1131367282366185</v>
      </c>
      <c r="P66" s="17">
        <f ca="1"/>
        <v>-0.83040873612367661</v>
      </c>
      <c r="Q66" s="18">
        <f t="shared" ca="1" si="0"/>
        <v>0.14436986261820284</v>
      </c>
      <c r="R66" s="17" cm="1">
        <f t="array" aca="1" ref="R66:DC66" ca="1">TIM_RLS9(A66,_xlfn.ANCHORARRAY(R65),_xlfn.ANCHORARRAY(H66),G66)</f>
        <v>90.531025382269718</v>
      </c>
      <c r="S66" s="17">
        <f ca="1"/>
        <v>0.54999609118561921</v>
      </c>
      <c r="T66" s="17">
        <f ca="1"/>
        <v>-25.297429898511645</v>
      </c>
      <c r="U66" s="17">
        <f ca="1"/>
        <v>-2.0047572028501137</v>
      </c>
      <c r="V66" s="17">
        <f ca="1"/>
        <v>-1.8091581907183585</v>
      </c>
      <c r="W66" s="17">
        <f ca="1"/>
        <v>6.5171829344122951</v>
      </c>
      <c r="X66" s="17">
        <f ca="1"/>
        <v>-0.86874725457119994</v>
      </c>
      <c r="Y66" s="17">
        <f ca="1"/>
        <v>1.9604775239358949</v>
      </c>
      <c r="Z66" s="17">
        <f ca="1"/>
        <v>0.94099122847100769</v>
      </c>
      <c r="AA66" s="17">
        <f ca="1"/>
        <v>0.10739310382300309</v>
      </c>
      <c r="AB66" s="17">
        <f ca="1"/>
        <v>1.7393878575876282E-2</v>
      </c>
      <c r="AC66" s="17">
        <f ca="1"/>
        <v>-8.6248098454243423E-4</v>
      </c>
      <c r="AD66" s="17">
        <f ca="1"/>
        <v>-5.4397289267946935E-3</v>
      </c>
      <c r="AE66" s="17">
        <f ca="1"/>
        <v>-1.1663625466969438E-3</v>
      </c>
      <c r="AF66" s="17">
        <f ca="1"/>
        <v>-4.6335780638091274E-3</v>
      </c>
      <c r="AG66" s="17">
        <f ca="1"/>
        <v>-8.7571155626904845E-4</v>
      </c>
      <c r="AH66" s="17">
        <f ca="1"/>
        <v>-6.4663709643673117E-5</v>
      </c>
      <c r="AI66" s="17">
        <f ca="1"/>
        <v>-6.5381020294134862E-4</v>
      </c>
      <c r="AJ66" s="17">
        <f ca="1"/>
        <v>1.7393878850059503E-2</v>
      </c>
      <c r="AK66" s="17">
        <f ca="1"/>
        <v>2.7443554010823858E-2</v>
      </c>
      <c r="AL66" s="17">
        <f ca="1"/>
        <v>-1.1929680139709691E-3</v>
      </c>
      <c r="AM66" s="17">
        <f ca="1"/>
        <v>-1.0124098325889799E-3</v>
      </c>
      <c r="AN66" s="17">
        <f ca="1"/>
        <v>-8.0775206889515907E-5</v>
      </c>
      <c r="AO66" s="17">
        <f ca="1"/>
        <v>-8.3895987936232516E-4</v>
      </c>
      <c r="AP66" s="17">
        <f ca="1"/>
        <v>-1.4437869010847735E-3</v>
      </c>
      <c r="AQ66" s="17">
        <f ca="1"/>
        <v>-1.3790728283147042E-4</v>
      </c>
      <c r="AR66" s="17">
        <f ca="1"/>
        <v>-5.7094848636125828E-4</v>
      </c>
      <c r="AS66" s="17">
        <f ca="1"/>
        <v>-8.6248110214855081E-4</v>
      </c>
      <c r="AT66" s="17">
        <f ca="1"/>
        <v>-1.1929680595348208E-3</v>
      </c>
      <c r="AU66" s="17">
        <f ca="1"/>
        <v>7.7453764680349554E-3</v>
      </c>
      <c r="AV66" s="17">
        <f ca="1"/>
        <v>-2.0291628694392165E-4</v>
      </c>
      <c r="AW66" s="17">
        <f ca="1"/>
        <v>-1.7702822809833811E-5</v>
      </c>
      <c r="AX66" s="17">
        <f ca="1"/>
        <v>4.54296807461141E-4</v>
      </c>
      <c r="AY66" s="17">
        <f ca="1"/>
        <v>7.5177052694904106E-5</v>
      </c>
      <c r="AZ66" s="17">
        <f ca="1"/>
        <v>-5.8379260725937546E-4</v>
      </c>
      <c r="BA66" s="17">
        <f ca="1"/>
        <v>-1.1316645559261574E-4</v>
      </c>
      <c r="BB66" s="17">
        <f ca="1"/>
        <v>-5.439728933289264E-3</v>
      </c>
      <c r="BC66" s="17">
        <f ca="1"/>
        <v>-1.0124098218168161E-3</v>
      </c>
      <c r="BD66" s="17">
        <f ca="1"/>
        <v>-2.0291629433103026E-4</v>
      </c>
      <c r="BE66" s="17">
        <f ca="1"/>
        <v>5.8777963618136418E-4</v>
      </c>
      <c r="BF66" s="17">
        <f ca="1"/>
        <v>1.9166248182008537E-4</v>
      </c>
      <c r="BG66" s="17">
        <f ca="1"/>
        <v>6.2776958951587391E-5</v>
      </c>
      <c r="BH66" s="17">
        <f ca="1"/>
        <v>6.570023458930993E-5</v>
      </c>
      <c r="BI66" s="17">
        <f ca="1"/>
        <v>3.8802178326731744E-5</v>
      </c>
      <c r="BJ66" s="17">
        <f ca="1"/>
        <v>2.95862884445044E-5</v>
      </c>
      <c r="BK66" s="17">
        <f ca="1"/>
        <v>-1.1663625409878379E-3</v>
      </c>
      <c r="BL66" s="17">
        <f ca="1"/>
        <v>-8.0775214879317869E-5</v>
      </c>
      <c r="BM66" s="17">
        <f ca="1"/>
        <v>-1.7702819518730761E-5</v>
      </c>
      <c r="BN66" s="17">
        <f ca="1"/>
        <v>1.9166248234441294E-4</v>
      </c>
      <c r="BO66" s="17">
        <f ca="1"/>
        <v>4.44918741770186E-4</v>
      </c>
      <c r="BP66" s="17">
        <f ca="1"/>
        <v>4.139447054066063E-6</v>
      </c>
      <c r="BQ66" s="17">
        <f ca="1"/>
        <v>2.2169881079978407E-5</v>
      </c>
      <c r="BR66" s="17">
        <f ca="1"/>
        <v>3.2885912937310704E-5</v>
      </c>
      <c r="BS66" s="17">
        <f ca="1"/>
        <v>-1.2950513130036088E-5</v>
      </c>
      <c r="BT66" s="17">
        <f ca="1"/>
        <v>-4.633578065141278E-3</v>
      </c>
      <c r="BU66" s="17">
        <f ca="1"/>
        <v>-8.3895985518237231E-4</v>
      </c>
      <c r="BV66" s="17">
        <f ca="1"/>
        <v>4.5429679791026415E-4</v>
      </c>
      <c r="BW66" s="17">
        <f ca="1"/>
        <v>6.2776957843050491E-5</v>
      </c>
      <c r="BX66" s="17">
        <f ca="1"/>
        <v>4.1394474528514522E-6</v>
      </c>
      <c r="BY66" s="17">
        <f ca="1"/>
        <v>5.1381627722901595E-4</v>
      </c>
      <c r="BZ66" s="17">
        <f ca="1"/>
        <v>2.9029143142956963E-5</v>
      </c>
      <c r="CA66" s="17">
        <f ca="1"/>
        <v>-3.5655935382411335E-5</v>
      </c>
      <c r="CB66" s="17">
        <f ca="1"/>
        <v>5.5046111214154403E-5</v>
      </c>
      <c r="CC66" s="17">
        <f ca="1"/>
        <v>-8.7571157233445928E-4</v>
      </c>
      <c r="CD66" s="17">
        <f ca="1"/>
        <v>-1.4437869024194123E-3</v>
      </c>
      <c r="CE66" s="17">
        <f ca="1"/>
        <v>7.5177050007590044E-5</v>
      </c>
      <c r="CF66" s="17">
        <f ca="1"/>
        <v>6.5700235267178837E-5</v>
      </c>
      <c r="CG66" s="17">
        <f ca="1"/>
        <v>2.2169880392114663E-5</v>
      </c>
      <c r="CH66" s="17">
        <f ca="1"/>
        <v>2.9029144768023269E-5</v>
      </c>
      <c r="CI66" s="17">
        <f ca="1"/>
        <v>9.8367301746633541E-5</v>
      </c>
      <c r="CJ66" s="17">
        <f ca="1"/>
        <v>1.2981377170874633E-5</v>
      </c>
      <c r="CK66" s="17">
        <f ca="1"/>
        <v>8.9397876029320971E-6</v>
      </c>
      <c r="CL66" s="17">
        <f ca="1"/>
        <v>-6.4663721901444873E-5</v>
      </c>
      <c r="CM66" s="17">
        <f ca="1"/>
        <v>-1.3790728814354192E-4</v>
      </c>
      <c r="CN66" s="17">
        <f ca="1"/>
        <v>-5.8379260757644453E-4</v>
      </c>
      <c r="CO66" s="17">
        <f ca="1"/>
        <v>3.8802179016360084E-5</v>
      </c>
      <c r="CP66" s="17">
        <f ca="1"/>
        <v>3.2885912512573988E-5</v>
      </c>
      <c r="CQ66" s="17">
        <f ca="1"/>
        <v>-3.5655934231796798E-5</v>
      </c>
      <c r="CR66" s="17">
        <f ca="1"/>
        <v>1.2981377457188542E-5</v>
      </c>
      <c r="CS66" s="17">
        <f ca="1"/>
        <v>7.7859224371262768E-5</v>
      </c>
      <c r="CT66" s="17">
        <f ca="1"/>
        <v>1.9286973153235192E-5</v>
      </c>
      <c r="CU66" s="17">
        <f ca="1"/>
        <v>-6.5381018776574675E-4</v>
      </c>
      <c r="CV66" s="17">
        <f ca="1"/>
        <v>-5.7094847559493122E-4</v>
      </c>
      <c r="CW66" s="17">
        <f ca="1"/>
        <v>-1.131664565629964E-4</v>
      </c>
      <c r="CX66" s="17">
        <f ca="1"/>
        <v>2.9586287411735739E-5</v>
      </c>
      <c r="CY66" s="17">
        <f ca="1"/>
        <v>-1.2950512378262328E-5</v>
      </c>
      <c r="CZ66" s="17">
        <f ca="1"/>
        <v>5.504610963911185E-5</v>
      </c>
      <c r="DA66" s="17">
        <f ca="1"/>
        <v>8.9397869815309224E-6</v>
      </c>
      <c r="DB66" s="17">
        <f ca="1"/>
        <v>1.9286972966867161E-5</v>
      </c>
      <c r="DC66" s="17">
        <f ca="1"/>
        <v>6.5087135042474147E-5</v>
      </c>
      <c r="DD66" s="17">
        <f t="shared" ca="1" si="2"/>
        <v>170.67181969996622</v>
      </c>
    </row>
    <row r="67" spans="1:108" x14ac:dyDescent="0.2">
      <c r="A67" s="2">
        <f t="shared" si="1"/>
        <v>44</v>
      </c>
      <c r="B67" s="2" t="str">
        <v>Train</v>
      </c>
      <c r="C67" s="17">
        <f ca="1"/>
        <v>1.1200703759546844</v>
      </c>
      <c r="D67" s="17">
        <f ca="1"/>
        <v>4.3898287592901504</v>
      </c>
      <c r="E67" s="17">
        <f ca="1"/>
        <v>207.99255730814832</v>
      </c>
      <c r="F67" s="17">
        <f ca="1"/>
        <v>1.3489441450930801</v>
      </c>
      <c r="G67" s="17">
        <f ca="1"/>
        <v>209.34150145324139</v>
      </c>
      <c r="H67" s="17" cm="1">
        <f t="array" aca="1" ref="H67:P67" ca="1">TIM_ENCODE9(C67,D67)</f>
        <v>1</v>
      </c>
      <c r="I67" s="17">
        <f ca="1"/>
        <v>1.1200703759546844</v>
      </c>
      <c r="J67" s="17">
        <f ca="1"/>
        <v>4.3898287592901504</v>
      </c>
      <c r="K67" s="17">
        <f ca="1"/>
        <v>1.254557647091268</v>
      </c>
      <c r="L67" s="17">
        <f ca="1"/>
        <v>4.9169171487948047</v>
      </c>
      <c r="M67" s="17">
        <f ca="1"/>
        <v>19.270596535890903</v>
      </c>
      <c r="N67" s="17">
        <f ca="1"/>
        <v>1.4051928554343409</v>
      </c>
      <c r="O67" s="17">
        <f ca="1"/>
        <v>5.5072932393886314</v>
      </c>
      <c r="P67" s="17">
        <f ca="1"/>
        <v>21.584424306826364</v>
      </c>
      <c r="Q67" s="18">
        <f t="shared" ca="1" si="0"/>
        <v>0.14329902946255821</v>
      </c>
      <c r="R67" s="17" cm="1">
        <f t="array" aca="1" ref="R67:DC67" ca="1">TIM_RLS9(A67,_xlfn.ANCHORARRAY(R66),_xlfn.ANCHORARRAY(H67),G67)</f>
        <v>90.889746439047499</v>
      </c>
      <c r="S67" s="17">
        <f ca="1"/>
        <v>1.1942926203397939</v>
      </c>
      <c r="T67" s="17">
        <f ca="1"/>
        <v>-23.052705676650476</v>
      </c>
      <c r="U67" s="17">
        <f ca="1"/>
        <v>-2.2398501929607493</v>
      </c>
      <c r="V67" s="17">
        <f ca="1"/>
        <v>-1.7375329513073381</v>
      </c>
      <c r="W67" s="17">
        <f ca="1"/>
        <v>6.9999074558906607</v>
      </c>
      <c r="X67" s="17">
        <f ca="1"/>
        <v>-0.93410935283662</v>
      </c>
      <c r="Y67" s="17">
        <f ca="1"/>
        <v>1.805362887792308</v>
      </c>
      <c r="Z67" s="17">
        <f ca="1"/>
        <v>0.99071068883364832</v>
      </c>
      <c r="AA67" s="17">
        <f ca="1"/>
        <v>0.10736977556107564</v>
      </c>
      <c r="AB67" s="17">
        <f ca="1"/>
        <v>1.7351978837629789E-2</v>
      </c>
      <c r="AC67" s="17">
        <f ca="1"/>
        <v>-1.0084593522656404E-3</v>
      </c>
      <c r="AD67" s="17">
        <f ca="1"/>
        <v>-5.4244404157386735E-3</v>
      </c>
      <c r="AE67" s="17">
        <f ca="1"/>
        <v>-1.1710204621452429E-3</v>
      </c>
      <c r="AF67" s="17">
        <f ca="1"/>
        <v>-4.6649704892116851E-3</v>
      </c>
      <c r="AG67" s="17">
        <f ca="1"/>
        <v>-8.7146094390476675E-4</v>
      </c>
      <c r="AH67" s="17">
        <f ca="1"/>
        <v>-5.4576331759506871E-5</v>
      </c>
      <c r="AI67" s="17">
        <f ca="1"/>
        <v>-6.5704354700626944E-4</v>
      </c>
      <c r="AJ67" s="17">
        <f ca="1"/>
        <v>1.7351979112346694E-2</v>
      </c>
      <c r="AK67" s="17">
        <f ca="1"/>
        <v>2.7368298166722666E-2</v>
      </c>
      <c r="AL67" s="17">
        <f ca="1"/>
        <v>-1.4551587994812735E-3</v>
      </c>
      <c r="AM67" s="17">
        <f ca="1"/>
        <v>-9.8495023850267362E-4</v>
      </c>
      <c r="AN67" s="17">
        <f ca="1"/>
        <v>-8.9141258170112464E-5</v>
      </c>
      <c r="AO67" s="17">
        <f ca="1"/>
        <v>-8.9534360801845649E-4</v>
      </c>
      <c r="AP67" s="17">
        <f ca="1"/>
        <v>-1.4361524041927134E-3</v>
      </c>
      <c r="AQ67" s="17">
        <f ca="1"/>
        <v>-1.1978940980384667E-4</v>
      </c>
      <c r="AR67" s="17">
        <f ca="1"/>
        <v>-5.7675587435599275E-4</v>
      </c>
      <c r="AS67" s="17">
        <f ca="1"/>
        <v>-1.0084594706135286E-3</v>
      </c>
      <c r="AT67" s="17">
        <f ca="1"/>
        <v>-1.4551588497169713E-3</v>
      </c>
      <c r="AU67" s="17">
        <f ca="1"/>
        <v>6.8319057595144185E-3</v>
      </c>
      <c r="AV67" s="17">
        <f ca="1"/>
        <v>-1.0724726937381842E-4</v>
      </c>
      <c r="AW67" s="17">
        <f ca="1"/>
        <v>-4.6850082031517416E-5</v>
      </c>
      <c r="AX67" s="17">
        <f ca="1"/>
        <v>2.5785632438199088E-4</v>
      </c>
      <c r="AY67" s="17">
        <f ca="1"/>
        <v>1.0177558197431651E-4</v>
      </c>
      <c r="AZ67" s="17">
        <f ca="1"/>
        <v>-5.2067007501928591E-4</v>
      </c>
      <c r="BA67" s="17">
        <f ca="1"/>
        <v>-1.3339935132874464E-4</v>
      </c>
      <c r="BB67" s="17">
        <f ca="1"/>
        <v>-5.4244404222108522E-3</v>
      </c>
      <c r="BC67" s="17">
        <f ca="1"/>
        <v>-9.8495022734053556E-4</v>
      </c>
      <c r="BD67" s="17">
        <f ca="1"/>
        <v>-1.0724727710693775E-4</v>
      </c>
      <c r="BE67" s="17">
        <f ca="1"/>
        <v>5.7776009115999207E-4</v>
      </c>
      <c r="BF67" s="17">
        <f ca="1"/>
        <v>1.9471511352300071E-4</v>
      </c>
      <c r="BG67" s="17">
        <f ca="1"/>
        <v>8.3350435237045914E-5</v>
      </c>
      <c r="BH67" s="17">
        <f ca="1"/>
        <v>6.2914534804924969E-5</v>
      </c>
      <c r="BI67" s="17">
        <f ca="1"/>
        <v>3.2191270535406879E-5</v>
      </c>
      <c r="BJ67" s="17">
        <f ca="1"/>
        <v>3.1705306857046597E-5</v>
      </c>
      <c r="BK67" s="17">
        <f ca="1"/>
        <v>-1.1710204564182977E-3</v>
      </c>
      <c r="BL67" s="17">
        <f ca="1"/>
        <v>-8.9141266234432889E-5</v>
      </c>
      <c r="BM67" s="17">
        <f ca="1"/>
        <v>-4.6850078480675707E-5</v>
      </c>
      <c r="BN67" s="17">
        <f ca="1"/>
        <v>1.9471511403116611E-4</v>
      </c>
      <c r="BO67" s="17">
        <f ca="1"/>
        <v>4.4398870350553131E-4</v>
      </c>
      <c r="BP67" s="17">
        <f ca="1"/>
        <v>-2.1286265442553719E-6</v>
      </c>
      <c r="BQ67" s="17">
        <f ca="1"/>
        <v>2.3018593812288727E-5</v>
      </c>
      <c r="BR67" s="17">
        <f ca="1"/>
        <v>3.4900042976045541E-5</v>
      </c>
      <c r="BS67" s="17">
        <f ca="1"/>
        <v>-1.3596109585478119E-5</v>
      </c>
      <c r="BT67" s="17">
        <f ca="1"/>
        <v>-4.664970490712835E-3</v>
      </c>
      <c r="BU67" s="17">
        <f ca="1"/>
        <v>-8.9534358486020925E-4</v>
      </c>
      <c r="BV67" s="17">
        <f ca="1"/>
        <v>2.5785631477177396E-4</v>
      </c>
      <c r="BW67" s="17">
        <f ca="1"/>
        <v>8.3350434209132862E-5</v>
      </c>
      <c r="BX67" s="17">
        <f ca="1"/>
        <v>-2.1286262032198225E-6</v>
      </c>
      <c r="BY67" s="17">
        <f ca="1"/>
        <v>4.7157205084706068E-4</v>
      </c>
      <c r="BZ67" s="17">
        <f ca="1"/>
        <v>3.4749116310879929E-5</v>
      </c>
      <c r="CA67" s="17">
        <f ca="1"/>
        <v>-2.20815310643452E-5</v>
      </c>
      <c r="CB67" s="17">
        <f ca="1"/>
        <v>5.0695057834311411E-5</v>
      </c>
      <c r="CC67" s="17">
        <f ca="1"/>
        <v>-8.7146096000029801E-4</v>
      </c>
      <c r="CD67" s="17">
        <f ca="1"/>
        <v>-1.4361524054842098E-3</v>
      </c>
      <c r="CE67" s="17">
        <f ca="1"/>
        <v>1.0177557896336432E-4</v>
      </c>
      <c r="CF67" s="17">
        <f ca="1"/>
        <v>6.2914535506613758E-5</v>
      </c>
      <c r="CG67" s="17">
        <f ca="1"/>
        <v>2.3018593121661349E-5</v>
      </c>
      <c r="CH67" s="17">
        <f ca="1"/>
        <v>3.4749117864620477E-5</v>
      </c>
      <c r="CI67" s="17">
        <f ca="1"/>
        <v>9.7592803183493737E-5</v>
      </c>
      <c r="CJ67" s="17">
        <f ca="1"/>
        <v>1.114336913636515E-5</v>
      </c>
      <c r="CK67" s="17">
        <f ca="1"/>
        <v>9.5289310292913304E-6</v>
      </c>
      <c r="CL67" s="17">
        <f ca="1"/>
        <v>-5.4576344000517166E-5</v>
      </c>
      <c r="CM67" s="17">
        <f ca="1"/>
        <v>-1.1978941485504353E-4</v>
      </c>
      <c r="CN67" s="17">
        <f ca="1"/>
        <v>-5.2067007555221844E-4</v>
      </c>
      <c r="CO67" s="17">
        <f ca="1"/>
        <v>3.2191271223732903E-5</v>
      </c>
      <c r="CP67" s="17">
        <f ca="1"/>
        <v>3.4900042562369422E-5</v>
      </c>
      <c r="CQ67" s="17">
        <f ca="1"/>
        <v>-2.2081529964252273E-5</v>
      </c>
      <c r="CR67" s="17">
        <f ca="1"/>
        <v>1.1143369406600593E-5</v>
      </c>
      <c r="CS67" s="17">
        <f ca="1"/>
        <v>7.3497339501162729E-5</v>
      </c>
      <c r="CT67" s="17">
        <f ca="1"/>
        <v>2.0685104037054233E-5</v>
      </c>
      <c r="CU67" s="17">
        <f ca="1"/>
        <v>-6.5704353181487887E-4</v>
      </c>
      <c r="CV67" s="17">
        <f ca="1"/>
        <v>-5.7675586363527688E-4</v>
      </c>
      <c r="CW67" s="17">
        <f ca="1"/>
        <v>-1.333993520975148E-4</v>
      </c>
      <c r="CX67" s="17">
        <f ca="1"/>
        <v>3.1705305810826954E-5</v>
      </c>
      <c r="CY67" s="17">
        <f ca="1"/>
        <v>-1.3596108833024395E-5</v>
      </c>
      <c r="CZ67" s="17">
        <f ca="1"/>
        <v>5.0695056303939235E-5</v>
      </c>
      <c r="DA67" s="17">
        <f ca="1"/>
        <v>9.5289304091880574E-6</v>
      </c>
      <c r="DB67" s="17">
        <f ca="1"/>
        <v>2.0685103841535803E-5</v>
      </c>
      <c r="DC67" s="17">
        <f ca="1"/>
        <v>6.463898704826761E-5</v>
      </c>
      <c r="DD67" s="17">
        <f t="shared" ca="1" si="2"/>
        <v>85.179467456962527</v>
      </c>
    </row>
    <row r="68" spans="1:108" x14ac:dyDescent="0.2">
      <c r="A68" s="2">
        <f t="shared" si="1"/>
        <v>45</v>
      </c>
      <c r="B68" s="2" t="str">
        <v>Train</v>
      </c>
      <c r="C68" s="17">
        <f ca="1"/>
        <v>-0.86295697258643322</v>
      </c>
      <c r="D68" s="17">
        <f ca="1"/>
        <v>1.0539078044001382</v>
      </c>
      <c r="E68" s="17">
        <f ca="1"/>
        <v>130.25839691384422</v>
      </c>
      <c r="F68" s="17">
        <f ca="1"/>
        <v>-13.470627443436266</v>
      </c>
      <c r="G68" s="17">
        <f ca="1"/>
        <v>116.78776947040795</v>
      </c>
      <c r="H68" s="17" cm="1">
        <f t="array" aca="1" ref="H68:P68" ca="1">TIM_ENCODE9(C68,D68)</f>
        <v>1</v>
      </c>
      <c r="I68" s="17">
        <f ca="1"/>
        <v>-0.86295697258643322</v>
      </c>
      <c r="J68" s="17">
        <f ca="1"/>
        <v>1.0539078044001382</v>
      </c>
      <c r="K68" s="17">
        <f ca="1"/>
        <v>0.74469473653554208</v>
      </c>
      <c r="L68" s="17">
        <f ca="1"/>
        <v>-0.90947708827035811</v>
      </c>
      <c r="M68" s="17">
        <f ca="1"/>
        <v>1.1107216601755199</v>
      </c>
      <c r="N68" s="17">
        <f ca="1"/>
        <v>-0.64263951534176289</v>
      </c>
      <c r="O68" s="17">
        <f ca="1"/>
        <v>0.78483959473051257</v>
      </c>
      <c r="P68" s="17">
        <f ca="1"/>
        <v>-0.95850500125124372</v>
      </c>
      <c r="Q68" s="18">
        <f t="shared" ca="1" si="0"/>
        <v>0.13665642768569033</v>
      </c>
      <c r="R68" s="17" cm="1">
        <f t="array" aca="1" ref="R68:DC68" ca="1">TIM_RLS9(A68,_xlfn.ANCHORARRAY(R67),_xlfn.ANCHORARRAY(H68),G68)</f>
        <v>94.165912787559776</v>
      </c>
      <c r="S68" s="17">
        <f ca="1"/>
        <v>0.88097147592229608</v>
      </c>
      <c r="T68" s="17">
        <f ca="1"/>
        <v>-22.767124981189959</v>
      </c>
      <c r="U68" s="17">
        <f ca="1"/>
        <v>-2.4103067123762685</v>
      </c>
      <c r="V68" s="17">
        <f ca="1"/>
        <v>-1.7911100651501672</v>
      </c>
      <c r="W68" s="17">
        <f ca="1"/>
        <v>6.8786486015979849</v>
      </c>
      <c r="X68" s="17">
        <f ca="1"/>
        <v>-0.91559443327322154</v>
      </c>
      <c r="Y68" s="17">
        <f ca="1"/>
        <v>1.7858769577731521</v>
      </c>
      <c r="Z68" s="17">
        <f ca="1"/>
        <v>0.98062931275452925</v>
      </c>
      <c r="AA68" s="17">
        <f ca="1"/>
        <v>0.10086485686366352</v>
      </c>
      <c r="AB68" s="17">
        <f ca="1"/>
        <v>1.7974086642578928E-2</v>
      </c>
      <c r="AC68" s="17">
        <f ca="1"/>
        <v>-1.5754877113266863E-3</v>
      </c>
      <c r="AD68" s="17">
        <f ca="1"/>
        <v>-5.0859942926235382E-3</v>
      </c>
      <c r="AE68" s="17">
        <f ca="1"/>
        <v>-1.0646416222390596E-3</v>
      </c>
      <c r="AF68" s="17">
        <f ca="1"/>
        <v>-4.4242076891486872E-3</v>
      </c>
      <c r="AG68" s="17">
        <f ca="1"/>
        <v>-9.0822282906420507E-4</v>
      </c>
      <c r="AH68" s="17">
        <f ca="1"/>
        <v>-1.5886480291479172E-5</v>
      </c>
      <c r="AI68" s="17">
        <f ca="1"/>
        <v>-6.3702669632266528E-4</v>
      </c>
      <c r="AJ68" s="17">
        <f ca="1"/>
        <v>1.7974086891318745E-2</v>
      </c>
      <c r="AK68" s="17">
        <f ca="1"/>
        <v>2.7308801941970148E-2</v>
      </c>
      <c r="AL68" s="17">
        <f ca="1"/>
        <v>-1.40093018118817E-3</v>
      </c>
      <c r="AM68" s="17">
        <f ca="1"/>
        <v>-1.0173180475018273E-3</v>
      </c>
      <c r="AN68" s="17">
        <f ca="1"/>
        <v>-9.9314960087399669E-5</v>
      </c>
      <c r="AO68" s="17">
        <f ca="1"/>
        <v>-9.1836932406097547E-4</v>
      </c>
      <c r="AP68" s="17">
        <f ca="1"/>
        <v>-1.4326366254733788E-3</v>
      </c>
      <c r="AQ68" s="17">
        <f ca="1"/>
        <v>-1.2348957250920206E-4</v>
      </c>
      <c r="AR68" s="17">
        <f ca="1"/>
        <v>-5.7867021627171049E-4</v>
      </c>
      <c r="AS68" s="17">
        <f ca="1"/>
        <v>-1.5754878226276635E-3</v>
      </c>
      <c r="AT68" s="17">
        <f ca="1"/>
        <v>-1.4009302298334087E-3</v>
      </c>
      <c r="AU68" s="17">
        <f ca="1"/>
        <v>6.7824783691134323E-3</v>
      </c>
      <c r="AV68" s="17">
        <f ca="1"/>
        <v>-7.7745202343849895E-5</v>
      </c>
      <c r="AW68" s="17">
        <f ca="1"/>
        <v>-3.7577127043597921E-5</v>
      </c>
      <c r="AX68" s="17">
        <f ca="1"/>
        <v>2.7884341739521212E-4</v>
      </c>
      <c r="AY68" s="17">
        <f ca="1"/>
        <v>9.8571079023775088E-5</v>
      </c>
      <c r="AZ68" s="17">
        <f ca="1"/>
        <v>-5.1729751284932128E-4</v>
      </c>
      <c r="BA68" s="17">
        <f ca="1"/>
        <v>-1.3165449910481868E-4</v>
      </c>
      <c r="BB68" s="17">
        <f ca="1"/>
        <v>-5.0859942988186989E-3</v>
      </c>
      <c r="BC68" s="17">
        <f ca="1"/>
        <v>-1.0173180377177509E-3</v>
      </c>
      <c r="BD68" s="17">
        <f ca="1"/>
        <v>-7.7745209686176214E-5</v>
      </c>
      <c r="BE68" s="17">
        <f ca="1"/>
        <v>5.6015098892924615E-4</v>
      </c>
      <c r="BF68" s="17">
        <f ca="1"/>
        <v>1.8918030092164944E-4</v>
      </c>
      <c r="BG68" s="17">
        <f ca="1"/>
        <v>7.082372427741789E-5</v>
      </c>
      <c r="BH68" s="17">
        <f ca="1"/>
        <v>6.4827228583211422E-5</v>
      </c>
      <c r="BI68" s="17">
        <f ca="1"/>
        <v>3.0178266091680074E-5</v>
      </c>
      <c r="BJ68" s="17">
        <f ca="1"/>
        <v>3.0663844875503219E-5</v>
      </c>
      <c r="BK68" s="17">
        <f ca="1"/>
        <v>-1.0646416183144691E-3</v>
      </c>
      <c r="BL68" s="17">
        <f ca="1"/>
        <v>-9.9314968404168072E-5</v>
      </c>
      <c r="BM68" s="17">
        <f ca="1"/>
        <v>-3.7577123534623607E-5</v>
      </c>
      <c r="BN68" s="17">
        <f ca="1"/>
        <v>1.8918030152812026E-4</v>
      </c>
      <c r="BO68" s="17">
        <f ca="1"/>
        <v>4.4224902651424856E-4</v>
      </c>
      <c r="BP68" s="17">
        <f ca="1"/>
        <v>-6.0659650600335085E-6</v>
      </c>
      <c r="BQ68" s="17">
        <f ca="1"/>
        <v>2.3619782975701827E-5</v>
      </c>
      <c r="BR68" s="17">
        <f ca="1"/>
        <v>3.4267324622899039E-5</v>
      </c>
      <c r="BS68" s="17">
        <f ca="1"/>
        <v>-1.3923457153875365E-5</v>
      </c>
      <c r="BT68" s="17">
        <f ca="1"/>
        <v>-4.4242076891312281E-3</v>
      </c>
      <c r="BU68" s="17">
        <f ca="1"/>
        <v>-9.1836930200943768E-4</v>
      </c>
      <c r="BV68" s="17">
        <f ca="1"/>
        <v>2.788434081781944E-4</v>
      </c>
      <c r="BW68" s="17">
        <f ca="1"/>
        <v>7.0823723180745834E-5</v>
      </c>
      <c r="BX68" s="17">
        <f ca="1"/>
        <v>-6.0659648105422003E-6</v>
      </c>
      <c r="BY68" s="17">
        <f ca="1"/>
        <v>4.626608362790968E-4</v>
      </c>
      <c r="BZ68" s="17">
        <f ca="1"/>
        <v>3.6109762750001278E-5</v>
      </c>
      <c r="CA68" s="17">
        <f ca="1"/>
        <v>-2.351353620776451E-5</v>
      </c>
      <c r="CB68" s="17">
        <f ca="1"/>
        <v>4.9954185692228754E-5</v>
      </c>
      <c r="CC68" s="17">
        <f ca="1"/>
        <v>-9.082228437501034E-4</v>
      </c>
      <c r="CD68" s="17">
        <f ca="1"/>
        <v>-1.4326366267528807E-3</v>
      </c>
      <c r="CE68" s="17">
        <f ca="1"/>
        <v>9.8571076095874531E-5</v>
      </c>
      <c r="CF68" s="17">
        <f ca="1"/>
        <v>6.482722920999252E-5</v>
      </c>
      <c r="CG68" s="17">
        <f ca="1"/>
        <v>2.36197822722077E-5</v>
      </c>
      <c r="CH68" s="17">
        <f ca="1"/>
        <v>3.610976424298563E-5</v>
      </c>
      <c r="CI68" s="17">
        <f ca="1"/>
        <v>9.7385047143561587E-5</v>
      </c>
      <c r="CJ68" s="17">
        <f ca="1"/>
        <v>1.1362020881010431E-5</v>
      </c>
      <c r="CK68" s="17">
        <f ca="1"/>
        <v>9.6420542168510169E-6</v>
      </c>
      <c r="CL68" s="17">
        <f ca="1"/>
        <v>-1.5886492193806603E-5</v>
      </c>
      <c r="CM68" s="17">
        <f ca="1"/>
        <v>-1.2348957774729549E-4</v>
      </c>
      <c r="CN68" s="17">
        <f ca="1"/>
        <v>-5.1729751331081768E-4</v>
      </c>
      <c r="CO68" s="17">
        <f ca="1"/>
        <v>3.0178266764032323E-5</v>
      </c>
      <c r="CP68" s="17">
        <f ca="1"/>
        <v>3.4267324192964218E-5</v>
      </c>
      <c r="CQ68" s="17">
        <f ca="1"/>
        <v>-2.3513535111174697E-5</v>
      </c>
      <c r="CR68" s="17">
        <f ca="1"/>
        <v>1.1362021161544097E-5</v>
      </c>
      <c r="CS68" s="17">
        <f ca="1"/>
        <v>7.3267220618921029E-5</v>
      </c>
      <c r="CT68" s="17">
        <f ca="1"/>
        <v>2.0566048131421807E-5</v>
      </c>
      <c r="CU68" s="17">
        <f ca="1"/>
        <v>-6.3702668139381145E-4</v>
      </c>
      <c r="CV68" s="17">
        <f ca="1"/>
        <v>-5.7867020560582294E-4</v>
      </c>
      <c r="CW68" s="17">
        <f ca="1"/>
        <v>-1.3165449987478928E-4</v>
      </c>
      <c r="CX68" s="17">
        <f ca="1"/>
        <v>3.0663843843795601E-5</v>
      </c>
      <c r="CY68" s="17">
        <f ca="1"/>
        <v>-1.3923456402674402E-5</v>
      </c>
      <c r="CZ68" s="17">
        <f ca="1"/>
        <v>4.9954184176246739E-5</v>
      </c>
      <c r="DA68" s="17">
        <f ca="1"/>
        <v>9.6420535996017486E-6</v>
      </c>
      <c r="DB68" s="17">
        <f ca="1"/>
        <v>2.0566047938507079E-5</v>
      </c>
      <c r="DC68" s="17">
        <f ca="1"/>
        <v>6.4577391458119191E-5</v>
      </c>
      <c r="DD68" s="17">
        <f t="shared" ca="1" si="2"/>
        <v>42.469267301128369</v>
      </c>
    </row>
    <row r="69" spans="1:108" x14ac:dyDescent="0.2">
      <c r="A69" s="2">
        <f t="shared" si="1"/>
        <v>46</v>
      </c>
      <c r="B69" s="2" t="str">
        <v>Train</v>
      </c>
      <c r="C69" s="17">
        <f ca="1"/>
        <v>-3.7929197069547471</v>
      </c>
      <c r="D69" s="17">
        <f ca="1"/>
        <v>4.9700970557000357</v>
      </c>
      <c r="E69" s="17">
        <f ca="1"/>
        <v>263.28711939201844</v>
      </c>
      <c r="F69" s="17">
        <f ca="1"/>
        <v>14.340498101414019</v>
      </c>
      <c r="G69" s="17">
        <f ca="1"/>
        <v>277.62761749343247</v>
      </c>
      <c r="H69" s="17" cm="1">
        <f t="array" aca="1" ref="H69:P69" ca="1">TIM_ENCODE9(C69,D69)</f>
        <v>1</v>
      </c>
      <c r="I69" s="17">
        <f ca="1"/>
        <v>-3.7929197069547471</v>
      </c>
      <c r="J69" s="17">
        <f ca="1"/>
        <v>4.9700970557000357</v>
      </c>
      <c r="K69" s="17">
        <f ca="1"/>
        <v>14.386239903405684</v>
      </c>
      <c r="L69" s="17">
        <f ca="1"/>
        <v>-18.85117906804243</v>
      </c>
      <c r="M69" s="17">
        <f ca="1"/>
        <v>24.701864743078165</v>
      </c>
      <c r="N69" s="17">
        <f ca="1"/>
        <v>-54.565852838606176</v>
      </c>
      <c r="O69" s="17">
        <f ca="1"/>
        <v>71.501008586510963</v>
      </c>
      <c r="P69" s="17">
        <f ca="1"/>
        <v>-93.692189582551833</v>
      </c>
      <c r="Q69" s="18">
        <f t="shared" ca="1" si="0"/>
        <v>0.13585282967718074</v>
      </c>
      <c r="R69" s="17" cm="1">
        <f t="array" aca="1" ref="R69:DC69" ca="1">TIM_RLS9(A69,_xlfn.ANCHORARRAY(R68),_xlfn.ANCHORARRAY(H69),G69)</f>
        <v>93.215644999189905</v>
      </c>
      <c r="S69" s="17">
        <f ca="1"/>
        <v>0.73699759865089653</v>
      </c>
      <c r="T69" s="17">
        <f ca="1"/>
        <v>-22.318296514074078</v>
      </c>
      <c r="U69" s="17">
        <f ca="1"/>
        <v>-2.3981822754736153</v>
      </c>
      <c r="V69" s="17">
        <f ca="1"/>
        <v>-1.925940846842837</v>
      </c>
      <c r="W69" s="17">
        <f ca="1"/>
        <v>7.0296575547852838</v>
      </c>
      <c r="X69" s="17">
        <f ca="1"/>
        <v>-0.88361486298248626</v>
      </c>
      <c r="Y69" s="17">
        <f ca="1"/>
        <v>1.7787914172833845</v>
      </c>
      <c r="Z69" s="17">
        <f ca="1"/>
        <v>0.90746568790459725</v>
      </c>
      <c r="AA69" s="17">
        <f ca="1"/>
        <v>0.10024608712595627</v>
      </c>
      <c r="AB69" s="17">
        <f ca="1"/>
        <v>1.788033760784466E-2</v>
      </c>
      <c r="AC69" s="17">
        <f ca="1"/>
        <v>-1.2832317373141092E-3</v>
      </c>
      <c r="AD69" s="17">
        <f ca="1"/>
        <v>-5.0780994265913195E-3</v>
      </c>
      <c r="AE69" s="17">
        <f ca="1"/>
        <v>-1.152437085784368E-3</v>
      </c>
      <c r="AF69" s="17">
        <f ca="1"/>
        <v>-4.3258777579418929E-3</v>
      </c>
      <c r="AG69" s="17">
        <f ca="1"/>
        <v>-8.8739923666806598E-4</v>
      </c>
      <c r="AH69" s="17">
        <f ca="1"/>
        <v>-2.0500251234524938E-5</v>
      </c>
      <c r="AI69" s="17">
        <f ca="1"/>
        <v>-6.8466740477593556E-4</v>
      </c>
      <c r="AJ69" s="17">
        <f ca="1"/>
        <v>1.7880337866710911E-2</v>
      </c>
      <c r="AK69" s="17">
        <f ca="1"/>
        <v>2.7294598143644735E-2</v>
      </c>
      <c r="AL69" s="17">
        <f ca="1"/>
        <v>-1.3566508461951353E-3</v>
      </c>
      <c r="AM69" s="17">
        <f ca="1"/>
        <v>-1.0161219062802599E-3</v>
      </c>
      <c r="AN69" s="17">
        <f ca="1"/>
        <v>-1.1261674033098911E-4</v>
      </c>
      <c r="AO69" s="17">
        <f ca="1"/>
        <v>-9.0347147987333073E-4</v>
      </c>
      <c r="AP69" s="17">
        <f ca="1"/>
        <v>-1.4294816691834951E-3</v>
      </c>
      <c r="AQ69" s="17">
        <f ca="1"/>
        <v>-1.2418859914110748E-4</v>
      </c>
      <c r="AR69" s="17">
        <f ca="1"/>
        <v>-5.8588820008208448E-4</v>
      </c>
      <c r="AS69" s="17">
        <f ca="1"/>
        <v>-1.2832318119832843E-3</v>
      </c>
      <c r="AT69" s="17">
        <f ca="1"/>
        <v>-1.3566508845074396E-3</v>
      </c>
      <c r="AU69" s="17">
        <f ca="1"/>
        <v>6.6444406470871579E-3</v>
      </c>
      <c r="AV69" s="17">
        <f ca="1"/>
        <v>-8.1474088730080696E-5</v>
      </c>
      <c r="AW69" s="17">
        <f ca="1"/>
        <v>3.8902401607202681E-6</v>
      </c>
      <c r="AX69" s="17">
        <f ca="1"/>
        <v>2.3240043275941442E-4</v>
      </c>
      <c r="AY69" s="17">
        <f ca="1"/>
        <v>8.8735724011860146E-5</v>
      </c>
      <c r="AZ69" s="17">
        <f ca="1"/>
        <v>-5.1511834633927536E-4</v>
      </c>
      <c r="BA69" s="17">
        <f ca="1"/>
        <v>-1.0915294069245134E-4</v>
      </c>
      <c r="BB69" s="17">
        <f ca="1"/>
        <v>-5.0780994351456157E-3</v>
      </c>
      <c r="BC69" s="17">
        <f ca="1"/>
        <v>-1.0161218967244105E-3</v>
      </c>
      <c r="BD69" s="17">
        <f ca="1"/>
        <v>-8.1474094490761122E-5</v>
      </c>
      <c r="BE69" s="17">
        <f ca="1"/>
        <v>5.600502585811968E-4</v>
      </c>
      <c r="BF69" s="17">
        <f ca="1"/>
        <v>1.9030048048694894E-4</v>
      </c>
      <c r="BG69" s="17">
        <f ca="1"/>
        <v>6.9569135769683511E-5</v>
      </c>
      <c r="BH69" s="17">
        <f ca="1"/>
        <v>6.4561541021048905E-5</v>
      </c>
      <c r="BI69" s="17">
        <f ca="1"/>
        <v>3.0237133050412005E-5</v>
      </c>
      <c r="BJ69" s="17">
        <f ca="1"/>
        <v>3.1271691180206696E-5</v>
      </c>
      <c r="BK69" s="17">
        <f ca="1"/>
        <v>-1.1524370886481033E-3</v>
      </c>
      <c r="BL69" s="17">
        <f ca="1"/>
        <v>-1.1261675111305907E-4</v>
      </c>
      <c r="BM69" s="17">
        <f ca="1"/>
        <v>3.8902416783604077E-6</v>
      </c>
      <c r="BN69" s="17">
        <f ca="1"/>
        <v>1.9030048151476279E-4</v>
      </c>
      <c r="BO69" s="17">
        <f ca="1"/>
        <v>4.2979197901273243E-4</v>
      </c>
      <c r="BP69" s="17">
        <f ca="1"/>
        <v>7.8857879622820418E-6</v>
      </c>
      <c r="BQ69" s="17">
        <f ca="1"/>
        <v>2.6574383010327139E-5</v>
      </c>
      <c r="BR69" s="17">
        <f ca="1"/>
        <v>3.361268984477095E-5</v>
      </c>
      <c r="BS69" s="17">
        <f ca="1"/>
        <v>-2.0683061172618327E-5</v>
      </c>
      <c r="BT69" s="17">
        <f ca="1"/>
        <v>-4.3258777536133251E-3</v>
      </c>
      <c r="BU69" s="17">
        <f ca="1"/>
        <v>-9.0347145555941038E-4</v>
      </c>
      <c r="BV69" s="17">
        <f ca="1"/>
        <v>2.3240042732741609E-4</v>
      </c>
      <c r="BW69" s="17">
        <f ca="1"/>
        <v>6.9569134243111226E-5</v>
      </c>
      <c r="BX69" s="17">
        <f ca="1"/>
        <v>7.8857877447177803E-6</v>
      </c>
      <c r="BY69" s="17">
        <f ca="1"/>
        <v>4.4703503041653131E-4</v>
      </c>
      <c r="BZ69" s="17">
        <f ca="1"/>
        <v>3.2800644070166596E-5</v>
      </c>
      <c r="CA69" s="17">
        <f ca="1"/>
        <v>-2.278035264742254E-5</v>
      </c>
      <c r="CB69" s="17">
        <f ca="1"/>
        <v>5.7524865873833964E-5</v>
      </c>
      <c r="CC69" s="17">
        <f ca="1"/>
        <v>-8.873992500610722E-4</v>
      </c>
      <c r="CD69" s="17">
        <f ca="1"/>
        <v>-1.4294816699263254E-3</v>
      </c>
      <c r="CE69" s="17">
        <f ca="1"/>
        <v>8.8735721706081571E-5</v>
      </c>
      <c r="CF69" s="17">
        <f ca="1"/>
        <v>6.4561541551941536E-5</v>
      </c>
      <c r="CG69" s="17">
        <f ca="1"/>
        <v>2.6574382261828775E-5</v>
      </c>
      <c r="CH69" s="17">
        <f ca="1"/>
        <v>3.2800645502777543E-5</v>
      </c>
      <c r="CI69" s="17">
        <f ca="1"/>
        <v>9.6684266221711855E-5</v>
      </c>
      <c r="CJ69" s="17">
        <f ca="1"/>
        <v>1.1517289126429536E-5</v>
      </c>
      <c r="CK69" s="17">
        <f ca="1"/>
        <v>1.1245317426788188E-5</v>
      </c>
      <c r="CL69" s="17">
        <f ca="1"/>
        <v>-2.0500263263421188E-5</v>
      </c>
      <c r="CM69" s="17">
        <f ca="1"/>
        <v>-1.2418860447388356E-4</v>
      </c>
      <c r="CN69" s="17">
        <f ca="1"/>
        <v>-5.1511834701413104E-4</v>
      </c>
      <c r="CO69" s="17">
        <f ca="1"/>
        <v>3.023713374196971E-5</v>
      </c>
      <c r="CP69" s="17">
        <f ca="1"/>
        <v>3.3612689447493849E-5</v>
      </c>
      <c r="CQ69" s="17">
        <f ca="1"/>
        <v>-2.2780351562864604E-5</v>
      </c>
      <c r="CR69" s="17">
        <f ca="1"/>
        <v>1.1517289401582378E-5</v>
      </c>
      <c r="CS69" s="17">
        <f ca="1"/>
        <v>7.323281867325101E-5</v>
      </c>
      <c r="CT69" s="17">
        <f ca="1"/>
        <v>2.0210821770139033E-5</v>
      </c>
      <c r="CU69" s="17">
        <f ca="1"/>
        <v>-6.846673964766238E-4</v>
      </c>
      <c r="CV69" s="17">
        <f ca="1"/>
        <v>-5.858881912002914E-4</v>
      </c>
      <c r="CW69" s="17">
        <f ca="1"/>
        <v>-1.0915294115154983E-4</v>
      </c>
      <c r="CX69" s="17">
        <f ca="1"/>
        <v>3.1271690414721263E-5</v>
      </c>
      <c r="CY69" s="17">
        <f ca="1"/>
        <v>-2.0683060839413038E-5</v>
      </c>
      <c r="CZ69" s="17">
        <f ca="1"/>
        <v>5.7524865079442129E-5</v>
      </c>
      <c r="DA69" s="17">
        <f ca="1"/>
        <v>1.1245316933101172E-5</v>
      </c>
      <c r="DB69" s="17">
        <f ca="1"/>
        <v>2.0210821537536907E-5</v>
      </c>
      <c r="DC69" s="17">
        <f ca="1"/>
        <v>6.0909407587131291E-5</v>
      </c>
      <c r="DD69" s="17">
        <f t="shared" ca="1" si="2"/>
        <v>45.178358961189247</v>
      </c>
    </row>
    <row r="70" spans="1:108" x14ac:dyDescent="0.2">
      <c r="A70" s="2">
        <f t="shared" si="1"/>
        <v>47</v>
      </c>
      <c r="B70" s="2" t="str">
        <v>Train</v>
      </c>
      <c r="C70" s="17">
        <f ca="1"/>
        <v>-2.0749822685010666</v>
      </c>
      <c r="D70" s="17">
        <f ca="1"/>
        <v>1.6558079825029086</v>
      </c>
      <c r="E70" s="17">
        <f ca="1"/>
        <v>65.498362468751864</v>
      </c>
      <c r="F70" s="17">
        <f ca="1"/>
        <v>-10.121871481418681</v>
      </c>
      <c r="G70" s="17">
        <f ca="1"/>
        <v>55.376490987333185</v>
      </c>
      <c r="H70" s="17" cm="1">
        <f t="array" aca="1" ref="H70:P70" ca="1">TIM_ENCODE9(C70,D70)</f>
        <v>1</v>
      </c>
      <c r="I70" s="17">
        <f ca="1"/>
        <v>-2.0749822685010666</v>
      </c>
      <c r="J70" s="17">
        <f ca="1"/>
        <v>1.6558079825029086</v>
      </c>
      <c r="K70" s="17">
        <f ca="1"/>
        <v>4.3055514145938325</v>
      </c>
      <c r="L70" s="17">
        <f ca="1"/>
        <v>-3.4357722037360596</v>
      </c>
      <c r="M70" s="17">
        <f ca="1"/>
        <v>2.7417000749203524</v>
      </c>
      <c r="N70" s="17">
        <f ca="1"/>
        <v>-8.9339428414018869</v>
      </c>
      <c r="O70" s="17">
        <f ca="1"/>
        <v>7.1291664013611582</v>
      </c>
      <c r="P70" s="17">
        <f ca="1"/>
        <v>-5.6889790410077774</v>
      </c>
      <c r="Q70" s="18">
        <f t="shared" ca="1" si="0"/>
        <v>0.1331471746433576</v>
      </c>
      <c r="R70" s="17" cm="1">
        <f t="array" aca="1" ref="R70:DC70" ca="1">TIM_RLS9(A70,_xlfn.ANCHORARRAY(R69),_xlfn.ANCHORARRAY(H70),G70)</f>
        <v>92.030587178651501</v>
      </c>
      <c r="S70" s="17">
        <f ca="1"/>
        <v>1.6271499167326966</v>
      </c>
      <c r="T70" s="17">
        <f ca="1"/>
        <v>-22.56569141769031</v>
      </c>
      <c r="U70" s="17">
        <f ca="1"/>
        <v>-2.351382197728543</v>
      </c>
      <c r="V70" s="17">
        <f ca="1"/>
        <v>-1.8865198953356621</v>
      </c>
      <c r="W70" s="17">
        <f ca="1"/>
        <v>7.0669495288597668</v>
      </c>
      <c r="X70" s="17">
        <f ca="1"/>
        <v>-0.92934330701458878</v>
      </c>
      <c r="Y70" s="17">
        <f ca="1"/>
        <v>1.7887088813127363</v>
      </c>
      <c r="Z70" s="17">
        <f ca="1"/>
        <v>0.89612541997889816</v>
      </c>
      <c r="AA70" s="17">
        <f ca="1"/>
        <v>9.8568796031409722E-2</v>
      </c>
      <c r="AB70" s="17">
        <f ca="1"/>
        <v>1.914022937515733E-2</v>
      </c>
      <c r="AC70" s="17">
        <f ca="1"/>
        <v>-1.6333861911228438E-3</v>
      </c>
      <c r="AD70" s="17">
        <f ca="1"/>
        <v>-5.0118601664329351E-3</v>
      </c>
      <c r="AE70" s="17">
        <f ca="1"/>
        <v>-1.0966419912510482E-3</v>
      </c>
      <c r="AF70" s="17">
        <f ca="1"/>
        <v>-4.2730959500527511E-3</v>
      </c>
      <c r="AG70" s="17">
        <f ca="1"/>
        <v>-9.521217441981894E-4</v>
      </c>
      <c r="AH70" s="17">
        <f ca="1"/>
        <v>-6.4634049786112663E-6</v>
      </c>
      <c r="AI70" s="17">
        <f ca="1"/>
        <v>-7.0071804050059476E-4</v>
      </c>
      <c r="AJ70" s="17">
        <f ca="1"/>
        <v>1.9140229603664505E-2</v>
      </c>
      <c r="AK70" s="17">
        <f ca="1"/>
        <v>2.6348234550435393E-2</v>
      </c>
      <c r="AL70" s="17">
        <f ca="1"/>
        <v>-1.0936334698759755E-3</v>
      </c>
      <c r="AM70" s="17">
        <f ca="1"/>
        <v>-1.0658773105787782E-3</v>
      </c>
      <c r="AN70" s="17">
        <f ca="1"/>
        <v>-1.5452704367286595E-4</v>
      </c>
      <c r="AO70" s="17">
        <f ca="1"/>
        <v>-9.4311836277708827E-4</v>
      </c>
      <c r="AP70" s="17">
        <f ca="1"/>
        <v>-1.3808655686764065E-3</v>
      </c>
      <c r="AQ70" s="17">
        <f ca="1"/>
        <v>-1.3473233043987453E-4</v>
      </c>
      <c r="AR70" s="17">
        <f ca="1"/>
        <v>-5.7383181738971864E-4</v>
      </c>
      <c r="AS70" s="17">
        <f ca="1"/>
        <v>-1.6333862613950286E-3</v>
      </c>
      <c r="AT70" s="17">
        <f ca="1"/>
        <v>-1.093633505153247E-3</v>
      </c>
      <c r="AU70" s="17">
        <f ca="1"/>
        <v>6.5713417435151371E-3</v>
      </c>
      <c r="AV70" s="17">
        <f ca="1"/>
        <v>-6.7645855964991859E-5</v>
      </c>
      <c r="AW70" s="17">
        <f ca="1"/>
        <v>1.5538129230013042E-5</v>
      </c>
      <c r="AX70" s="17">
        <f ca="1"/>
        <v>2.4341926243094233E-4</v>
      </c>
      <c r="AY70" s="17">
        <f ca="1"/>
        <v>7.5224131383459108E-5</v>
      </c>
      <c r="AZ70" s="17">
        <f ca="1"/>
        <v>-5.1218798786530659E-4</v>
      </c>
      <c r="BA70" s="17">
        <f ca="1"/>
        <v>-1.1250370165049242E-4</v>
      </c>
      <c r="BB70" s="17">
        <f ca="1"/>
        <v>-5.0118601746931323E-3</v>
      </c>
      <c r="BC70" s="17">
        <f ca="1"/>
        <v>-1.0658773024427753E-3</v>
      </c>
      <c r="BD70" s="17">
        <f ca="1"/>
        <v>-6.7645861490630427E-5</v>
      </c>
      <c r="BE70" s="17">
        <f ca="1"/>
        <v>5.5743435033481269E-4</v>
      </c>
      <c r="BF70" s="17">
        <f ca="1"/>
        <v>1.880970312402559E-4</v>
      </c>
      <c r="BG70" s="17">
        <f ca="1"/>
        <v>6.7484686665238091E-5</v>
      </c>
      <c r="BH70" s="17">
        <f ca="1"/>
        <v>6.7117549961515321E-5</v>
      </c>
      <c r="BI70" s="17">
        <f ca="1"/>
        <v>2.9682792591501801E-5</v>
      </c>
      <c r="BJ70" s="17">
        <f ca="1"/>
        <v>3.1905559829274477E-5</v>
      </c>
      <c r="BK70" s="17">
        <f ca="1"/>
        <v>-1.0966419959905183E-3</v>
      </c>
      <c r="BL70" s="17">
        <f ca="1"/>
        <v>-1.5452705405587851E-4</v>
      </c>
      <c r="BM70" s="17">
        <f ca="1"/>
        <v>1.5538130502337136E-5</v>
      </c>
      <c r="BN70" s="17">
        <f ca="1"/>
        <v>1.8809703235192913E-4</v>
      </c>
      <c r="BO70" s="17">
        <f ca="1"/>
        <v>4.2793595504679892E-4</v>
      </c>
      <c r="BP70" s="17">
        <f ca="1"/>
        <v>6.1300009844672555E-6</v>
      </c>
      <c r="BQ70" s="17">
        <f ca="1"/>
        <v>2.8727377393005096E-5</v>
      </c>
      <c r="BR70" s="17">
        <f ca="1"/>
        <v>3.314575411726641E-5</v>
      </c>
      <c r="BS70" s="17">
        <f ca="1"/>
        <v>-2.0149136733156244E-5</v>
      </c>
      <c r="BT70" s="17">
        <f ca="1"/>
        <v>-4.2730959442120135E-3</v>
      </c>
      <c r="BU70" s="17">
        <f ca="1"/>
        <v>-9.4311834055438304E-4</v>
      </c>
      <c r="BV70" s="17">
        <f ca="1"/>
        <v>2.4341925745299394E-4</v>
      </c>
      <c r="BW70" s="17">
        <f ca="1"/>
        <v>6.7484685088202361E-5</v>
      </c>
      <c r="BX70" s="17">
        <f ca="1"/>
        <v>6.1300006575741476E-6</v>
      </c>
      <c r="BY70" s="17">
        <f ca="1"/>
        <v>4.4537406689450503E-4</v>
      </c>
      <c r="BZ70" s="17">
        <f ca="1"/>
        <v>3.4837363317968645E-5</v>
      </c>
      <c r="CA70" s="17">
        <f ca="1"/>
        <v>-2.3222070931198109E-5</v>
      </c>
      <c r="CB70" s="17">
        <f ca="1"/>
        <v>5.8029955061002088E-5</v>
      </c>
      <c r="CC70" s="17">
        <f ca="1"/>
        <v>-9.5212175609682751E-4</v>
      </c>
      <c r="CD70" s="17">
        <f ca="1"/>
        <v>-1.3808655693702452E-3</v>
      </c>
      <c r="CE70" s="17">
        <f ca="1"/>
        <v>7.5224129219978667E-5</v>
      </c>
      <c r="CF70" s="17">
        <f ca="1"/>
        <v>6.7117550422044086E-5</v>
      </c>
      <c r="CG70" s="17">
        <f ca="1"/>
        <v>2.8727376667176532E-5</v>
      </c>
      <c r="CH70" s="17">
        <f ca="1"/>
        <v>3.4837364645203225E-5</v>
      </c>
      <c r="CI70" s="17">
        <f ca="1"/>
        <v>9.4186785076138778E-5</v>
      </c>
      <c r="CJ70" s="17">
        <f ca="1"/>
        <v>1.2058936231976802E-5</v>
      </c>
      <c r="CK70" s="17">
        <f ca="1"/>
        <v>1.0625963176983494E-5</v>
      </c>
      <c r="CL70" s="17">
        <f ca="1"/>
        <v>-6.4634172896442102E-6</v>
      </c>
      <c r="CM70" s="17">
        <f ca="1"/>
        <v>-1.3473233581479235E-4</v>
      </c>
      <c r="CN70" s="17">
        <f ca="1"/>
        <v>-5.1218798856226438E-4</v>
      </c>
      <c r="CO70" s="17">
        <f ca="1"/>
        <v>2.9682793296662841E-5</v>
      </c>
      <c r="CP70" s="17">
        <f ca="1"/>
        <v>3.314575371367701E-5</v>
      </c>
      <c r="CQ70" s="17">
        <f ca="1"/>
        <v>-2.3222069825106779E-5</v>
      </c>
      <c r="CR70" s="17">
        <f ca="1"/>
        <v>1.2058936508748696E-5</v>
      </c>
      <c r="CS70" s="17">
        <f ca="1"/>
        <v>7.3115347681189781E-5</v>
      </c>
      <c r="CT70" s="17">
        <f ca="1"/>
        <v>2.0345145682178376E-5</v>
      </c>
      <c r="CU70" s="17">
        <f ca="1"/>
        <v>-7.0071803136708441E-4</v>
      </c>
      <c r="CV70" s="17">
        <f ca="1"/>
        <v>-5.7383180884401359E-4</v>
      </c>
      <c r="CW70" s="17">
        <f ca="1"/>
        <v>-1.1250370197751848E-4</v>
      </c>
      <c r="CX70" s="17">
        <f ca="1"/>
        <v>3.1905559028030681E-5</v>
      </c>
      <c r="CY70" s="17">
        <f ca="1"/>
        <v>-2.0149136409750957E-5</v>
      </c>
      <c r="CZ70" s="17">
        <f ca="1"/>
        <v>5.8029954225888758E-5</v>
      </c>
      <c r="DA70" s="17">
        <f ca="1"/>
        <v>1.0625962701185963E-5</v>
      </c>
      <c r="DB70" s="17">
        <f ca="1"/>
        <v>2.0345145445294916E-5</v>
      </c>
      <c r="DC70" s="17">
        <f ca="1"/>
        <v>6.0755812963864105E-5</v>
      </c>
      <c r="DD70" s="17">
        <f t="shared" ca="1" si="2"/>
        <v>30.332804530382035</v>
      </c>
    </row>
    <row r="71" spans="1:108" x14ac:dyDescent="0.2">
      <c r="A71" s="2">
        <f t="shared" si="1"/>
        <v>48</v>
      </c>
      <c r="B71" s="2" t="str">
        <v>Train</v>
      </c>
      <c r="C71" s="17">
        <f ca="1"/>
        <v>-3.5426840328973652</v>
      </c>
      <c r="D71" s="17">
        <f ca="1"/>
        <v>-0.80727727112231307</v>
      </c>
      <c r="E71" s="17">
        <f ca="1"/>
        <v>98.384176325825166</v>
      </c>
      <c r="F71" s="17">
        <f ca="1"/>
        <v>11.082367321375095</v>
      </c>
      <c r="G71" s="17">
        <f ca="1"/>
        <v>109.46654364720027</v>
      </c>
      <c r="H71" s="17" cm="1">
        <f t="array" aca="1" ref="H71:P71" ca="1">TIM_ENCODE9(C71,D71)</f>
        <v>1</v>
      </c>
      <c r="I71" s="17">
        <f ca="1"/>
        <v>-3.5426840328973652</v>
      </c>
      <c r="J71" s="17">
        <f ca="1"/>
        <v>-0.80727727112231307</v>
      </c>
      <c r="K71" s="17">
        <f ca="1"/>
        <v>12.55061015694594</v>
      </c>
      <c r="L71" s="17">
        <f ca="1"/>
        <v>2.859928298525976</v>
      </c>
      <c r="M71" s="17">
        <f ca="1"/>
        <v>0.65169659247068856</v>
      </c>
      <c r="N71" s="17">
        <f ca="1"/>
        <v>-44.462846206131879</v>
      </c>
      <c r="O71" s="17">
        <f ca="1"/>
        <v>-10.131822318419303</v>
      </c>
      <c r="P71" s="17">
        <f ca="1"/>
        <v>-2.3087551124395298</v>
      </c>
      <c r="Q71" s="18">
        <f t="shared" ca="1" si="0"/>
        <v>0.13257916768507166</v>
      </c>
      <c r="R71" s="17" cm="1">
        <f t="array" aca="1" ref="R71:DC71" ca="1">TIM_RLS9(A71,_xlfn.ANCHORARRAY(R70),_xlfn.ANCHORARRAY(H71),G71)</f>
        <v>92.123387828295932</v>
      </c>
      <c r="S71" s="17">
        <f ca="1"/>
        <v>1.325204460857045</v>
      </c>
      <c r="T71" s="17">
        <f ca="1"/>
        <v>-22.586172341379051</v>
      </c>
      <c r="U71" s="17">
        <f ca="1"/>
        <v>-2.3126204440927269</v>
      </c>
      <c r="V71" s="17">
        <f ca="1"/>
        <v>-1.8678902053846351</v>
      </c>
      <c r="W71" s="17">
        <f ca="1"/>
        <v>7.0488161021694813</v>
      </c>
      <c r="X71" s="17">
        <f ca="1"/>
        <v>-0.92306861554441</v>
      </c>
      <c r="Y71" s="17">
        <f ca="1"/>
        <v>1.7888694784506662</v>
      </c>
      <c r="Z71" s="17">
        <f ca="1"/>
        <v>0.90868909599814041</v>
      </c>
      <c r="AA71" s="17">
        <f ca="1"/>
        <v>9.8521108914744512E-2</v>
      </c>
      <c r="AB71" s="17">
        <f ca="1"/>
        <v>1.9295388942759912E-2</v>
      </c>
      <c r="AC71" s="17">
        <f ca="1"/>
        <v>-1.6228617363436158E-3</v>
      </c>
      <c r="AD71" s="17">
        <f ca="1"/>
        <v>-5.0317785219582663E-3</v>
      </c>
      <c r="AE71" s="17">
        <f ca="1"/>
        <v>-1.1062151593725623E-3</v>
      </c>
      <c r="AF71" s="17">
        <f ca="1"/>
        <v>-4.263777794929563E-3</v>
      </c>
      <c r="AG71" s="17">
        <f ca="1"/>
        <v>-9.5534609613745806E-4</v>
      </c>
      <c r="AH71" s="17">
        <f ca="1"/>
        <v>-6.5459304026202969E-6</v>
      </c>
      <c r="AI71" s="17">
        <f ca="1"/>
        <v>-7.0717408913668347E-4</v>
      </c>
      <c r="AJ71" s="17">
        <f ca="1"/>
        <v>1.9295389165974057E-2</v>
      </c>
      <c r="AK71" s="17">
        <f ca="1"/>
        <v>2.5843391895208956E-2</v>
      </c>
      <c r="AL71" s="17">
        <f ca="1"/>
        <v>-1.1278768863642512E-3</v>
      </c>
      <c r="AM71" s="17">
        <f ca="1"/>
        <v>-1.0010689610420718E-3</v>
      </c>
      <c r="AN71" s="17">
        <f ca="1"/>
        <v>-1.2337882839958639E-4</v>
      </c>
      <c r="AO71" s="17">
        <f ca="1"/>
        <v>-9.734368423068285E-4</v>
      </c>
      <c r="AP71" s="17">
        <f ca="1"/>
        <v>-1.3703744953925841E-3</v>
      </c>
      <c r="AQ71" s="17">
        <f ca="1"/>
        <v>-1.3446381748366987E-4</v>
      </c>
      <c r="AR71" s="17">
        <f ca="1"/>
        <v>-5.5282577318584321E-4</v>
      </c>
      <c r="AS71" s="17">
        <f ca="1"/>
        <v>-1.6228618070824948E-3</v>
      </c>
      <c r="AT71" s="17">
        <f ca="1"/>
        <v>-1.1278769212912021E-3</v>
      </c>
      <c r="AU71" s="17">
        <f ca="1"/>
        <v>6.5690190167236231E-3</v>
      </c>
      <c r="AV71" s="17">
        <f ca="1"/>
        <v>-6.324991346800915E-5</v>
      </c>
      <c r="AW71" s="17">
        <f ca="1"/>
        <v>1.7650908898123907E-5</v>
      </c>
      <c r="AX71" s="17">
        <f ca="1"/>
        <v>2.4136276363778607E-4</v>
      </c>
      <c r="AY71" s="17">
        <f ca="1"/>
        <v>7.5935739613216508E-5</v>
      </c>
      <c r="AZ71" s="17">
        <f ca="1"/>
        <v>-5.1216977466401992E-4</v>
      </c>
      <c r="BA71" s="17">
        <f ca="1"/>
        <v>-1.1107886421720749E-4</v>
      </c>
      <c r="BB71" s="17">
        <f ca="1"/>
        <v>-5.0317785295199745E-3</v>
      </c>
      <c r="BC71" s="17">
        <f ca="1"/>
        <v>-1.001068952967905E-3</v>
      </c>
      <c r="BD71" s="17">
        <f ca="1"/>
        <v>-6.324991895287021E-5</v>
      </c>
      <c r="BE71" s="17">
        <f ca="1"/>
        <v>5.4911468454947902E-4</v>
      </c>
      <c r="BF71" s="17">
        <f ca="1"/>
        <v>1.8409843009185698E-4</v>
      </c>
      <c r="BG71" s="17">
        <f ca="1"/>
        <v>7.1376771845775759E-5</v>
      </c>
      <c r="BH71" s="17">
        <f ca="1"/>
        <v>6.5770775601810169E-5</v>
      </c>
      <c r="BI71" s="17">
        <f ca="1"/>
        <v>2.9648322680284736E-5</v>
      </c>
      <c r="BJ71" s="17">
        <f ca="1"/>
        <v>2.9208943289931699E-5</v>
      </c>
      <c r="BK71" s="17">
        <f ca="1"/>
        <v>-1.106215163867416E-3</v>
      </c>
      <c r="BL71" s="17">
        <f ca="1"/>
        <v>-1.233788385159335E-4</v>
      </c>
      <c r="BM71" s="17">
        <f ca="1"/>
        <v>1.7650910210150272E-5</v>
      </c>
      <c r="BN71" s="17">
        <f ca="1"/>
        <v>1.8409843116548225E-4</v>
      </c>
      <c r="BO71" s="17">
        <f ca="1"/>
        <v>4.2601414572071978E-4</v>
      </c>
      <c r="BP71" s="17">
        <f ca="1"/>
        <v>8.0006165623291966E-6</v>
      </c>
      <c r="BQ71" s="17">
        <f ca="1"/>
        <v>2.8080090147153636E-5</v>
      </c>
      <c r="BR71" s="17">
        <f ca="1"/>
        <v>3.3129187174381247E-5</v>
      </c>
      <c r="BS71" s="17">
        <f ca="1"/>
        <v>-2.1445185681734988E-5</v>
      </c>
      <c r="BT71" s="17">
        <f ca="1"/>
        <v>-4.2637777892483046E-3</v>
      </c>
      <c r="BU71" s="17">
        <f ca="1"/>
        <v>-9.73436820599494E-4</v>
      </c>
      <c r="BV71" s="17">
        <f ca="1"/>
        <v>2.4136275860384154E-4</v>
      </c>
      <c r="BW71" s="17">
        <f ca="1"/>
        <v>7.1376770338613498E-5</v>
      </c>
      <c r="BX71" s="17">
        <f ca="1"/>
        <v>8.0006162512192078E-6</v>
      </c>
      <c r="BY71" s="17">
        <f ca="1"/>
        <v>4.4355328133467898E-4</v>
      </c>
      <c r="BZ71" s="17">
        <f ca="1"/>
        <v>3.5467407932294468E-5</v>
      </c>
      <c r="CA71" s="17">
        <f ca="1"/>
        <v>-2.3205945303499529E-5</v>
      </c>
      <c r="CB71" s="17">
        <f ca="1"/>
        <v>5.9291479469505689E-5</v>
      </c>
      <c r="CC71" s="17">
        <f ca="1"/>
        <v>-9.5534610792327571E-4</v>
      </c>
      <c r="CD71" s="17">
        <f ca="1"/>
        <v>-1.3703744960956196E-3</v>
      </c>
      <c r="CE71" s="17">
        <f ca="1"/>
        <v>7.5935737456392228E-5</v>
      </c>
      <c r="CF71" s="17">
        <f ca="1"/>
        <v>6.5770776062234538E-5</v>
      </c>
      <c r="CG71" s="17">
        <f ca="1"/>
        <v>2.8080089427434041E-5</v>
      </c>
      <c r="CH71" s="17">
        <f ca="1"/>
        <v>3.5467409248266878E-5</v>
      </c>
      <c r="CI71" s="17">
        <f ca="1"/>
        <v>9.3968771369470745E-5</v>
      </c>
      <c r="CJ71" s="17">
        <f ca="1"/>
        <v>1.2053356297180156E-5</v>
      </c>
      <c r="CK71" s="17">
        <f ca="1"/>
        <v>1.0189439149801129E-5</v>
      </c>
      <c r="CL71" s="17">
        <f ca="1"/>
        <v>-6.5459427297344392E-6</v>
      </c>
      <c r="CM71" s="17">
        <f ca="1"/>
        <v>-1.3446382279710438E-4</v>
      </c>
      <c r="CN71" s="17">
        <f ca="1"/>
        <v>-5.1216977535662096E-4</v>
      </c>
      <c r="CO71" s="17">
        <f ca="1"/>
        <v>2.9648323377520069E-5</v>
      </c>
      <c r="CP71" s="17">
        <f ca="1"/>
        <v>3.3129186767140227E-5</v>
      </c>
      <c r="CQ71" s="17">
        <f ca="1"/>
        <v>-2.3205944193989913E-5</v>
      </c>
      <c r="CR71" s="17">
        <f ca="1"/>
        <v>1.2053356572669481E-5</v>
      </c>
      <c r="CS71" s="17">
        <f ca="1"/>
        <v>7.3115204865951386E-5</v>
      </c>
      <c r="CT71" s="17">
        <f ca="1"/>
        <v>2.0333973099472702E-5</v>
      </c>
      <c r="CU71" s="17">
        <f ca="1"/>
        <v>-7.0717407975003283E-4</v>
      </c>
      <c r="CV71" s="17">
        <f ca="1"/>
        <v>-5.5282576474719163E-4</v>
      </c>
      <c r="CW71" s="17">
        <f ca="1"/>
        <v>-1.1107886453691845E-4</v>
      </c>
      <c r="CX71" s="17">
        <f ca="1"/>
        <v>2.9208942499857777E-5</v>
      </c>
      <c r="CY71" s="17">
        <f ca="1"/>
        <v>-2.1445185340628918E-5</v>
      </c>
      <c r="CZ71" s="17">
        <f ca="1"/>
        <v>5.9291478606519114E-5</v>
      </c>
      <c r="DA71" s="17">
        <f ca="1"/>
        <v>1.0189438675845596E-5</v>
      </c>
      <c r="DB71" s="17">
        <f ca="1"/>
        <v>2.0333972865204446E-5</v>
      </c>
      <c r="DC71" s="17">
        <f ca="1"/>
        <v>5.9881770554257328E-5</v>
      </c>
      <c r="DD71" s="17">
        <f t="shared" ca="1" si="2"/>
        <v>14.155316887097769</v>
      </c>
    </row>
    <row r="72" spans="1:108" x14ac:dyDescent="0.2">
      <c r="A72" s="2">
        <f t="shared" si="1"/>
        <v>49</v>
      </c>
      <c r="B72" s="2" t="str">
        <v>Train</v>
      </c>
      <c r="C72" s="17">
        <f ca="1"/>
        <v>-4.5693071033949479</v>
      </c>
      <c r="D72" s="17">
        <f ca="1"/>
        <v>3.0609701458044327</v>
      </c>
      <c r="E72" s="17">
        <f ca="1"/>
        <v>172.27061511311783</v>
      </c>
      <c r="F72" s="17">
        <f ca="1"/>
        <v>1.5799250054227185</v>
      </c>
      <c r="G72" s="17">
        <f ca="1"/>
        <v>173.85054011854055</v>
      </c>
      <c r="H72" s="17" cm="1">
        <f t="array" aca="1" ref="H72:P72" ca="1">TIM_ENCODE9(C72,D72)</f>
        <v>1</v>
      </c>
      <c r="I72" s="17">
        <f ca="1"/>
        <v>-4.5693071033949479</v>
      </c>
      <c r="J72" s="17">
        <f ca="1"/>
        <v>3.0609701458044327</v>
      </c>
      <c r="K72" s="17">
        <f ca="1"/>
        <v>20.878567405135531</v>
      </c>
      <c r="L72" s="17">
        <f ca="1"/>
        <v>-13.986512630504064</v>
      </c>
      <c r="M72" s="17">
        <f ca="1"/>
        <v>9.3695382335060096</v>
      </c>
      <c r="N72" s="17">
        <f ca="1"/>
        <v>-95.400586352996001</v>
      </c>
      <c r="O72" s="17">
        <f ca="1"/>
        <v>63.908671514285381</v>
      </c>
      <c r="P72" s="17">
        <f ca="1"/>
        <v>-42.812297605889562</v>
      </c>
      <c r="Q72" s="18">
        <f t="shared" ca="1" si="0"/>
        <v>0.13226602746609042</v>
      </c>
      <c r="R72" s="17" cm="1">
        <f t="array" aca="1" ref="R72:DC72" ca="1">TIM_RLS9(A72,_xlfn.ANCHORARRAY(R71),_xlfn.ANCHORARRAY(H72),G72)</f>
        <v>92.252826561705248</v>
      </c>
      <c r="S72" s="17">
        <f ca="1"/>
        <v>0.69752556146605138</v>
      </c>
      <c r="T72" s="17">
        <f ca="1"/>
        <v>-22.138582958509655</v>
      </c>
      <c r="U72" s="17">
        <f ca="1"/>
        <v>-2.4473314668775603</v>
      </c>
      <c r="V72" s="17">
        <f ca="1"/>
        <v>-1.7786188950621171</v>
      </c>
      <c r="W72" s="17">
        <f ca="1"/>
        <v>7.0877803889949362</v>
      </c>
      <c r="X72" s="17">
        <f ca="1"/>
        <v>-0.84993713121794556</v>
      </c>
      <c r="Y72" s="17">
        <f ca="1"/>
        <v>1.7218410781706486</v>
      </c>
      <c r="Z72" s="17">
        <f ca="1"/>
        <v>0.8795886254751214</v>
      </c>
      <c r="AA72" s="17">
        <f ca="1"/>
        <v>9.8513029883008307E-2</v>
      </c>
      <c r="AB72" s="17">
        <f ca="1"/>
        <v>1.9334566052280931E-2</v>
      </c>
      <c r="AC72" s="17">
        <f ca="1"/>
        <v>-1.6507984073999744E-3</v>
      </c>
      <c r="AD72" s="17">
        <f ca="1"/>
        <v>-5.0233704190869753E-3</v>
      </c>
      <c r="AE72" s="17">
        <f ca="1"/>
        <v>-1.1117871040045657E-3</v>
      </c>
      <c r="AF72" s="17">
        <f ca="1"/>
        <v>-4.2662097836236278E-3</v>
      </c>
      <c r="AG72" s="17">
        <f ca="1"/>
        <v>-9.5991065968144675E-4</v>
      </c>
      <c r="AH72" s="17">
        <f ca="1"/>
        <v>-2.3622959804832988E-6</v>
      </c>
      <c r="AI72" s="17">
        <f ca="1"/>
        <v>-7.0535775852137732E-4</v>
      </c>
      <c r="AJ72" s="17">
        <f ca="1"/>
        <v>1.9334566293366724E-2</v>
      </c>
      <c r="AK72" s="17">
        <f ca="1"/>
        <v>2.565341286545662E-2</v>
      </c>
      <c r="AL72" s="17">
        <f ca="1"/>
        <v>-9.9240538969986355E-4</v>
      </c>
      <c r="AM72" s="17">
        <f ca="1"/>
        <v>-1.0418418318606459E-3</v>
      </c>
      <c r="AN72" s="17">
        <f ca="1"/>
        <v>-9.6359156760620398E-5</v>
      </c>
      <c r="AO72" s="17">
        <f ca="1"/>
        <v>-9.6164355642852368E-4</v>
      </c>
      <c r="AP72" s="17">
        <f ca="1"/>
        <v>-1.3482398518741647E-3</v>
      </c>
      <c r="AQ72" s="17">
        <f ca="1"/>
        <v>-1.5475124598652112E-4</v>
      </c>
      <c r="AR72" s="17">
        <f ca="1"/>
        <v>-5.616335880610111E-4</v>
      </c>
      <c r="AS72" s="17">
        <f ca="1"/>
        <v>-1.6507984898183536E-3</v>
      </c>
      <c r="AT72" s="17">
        <f ca="1"/>
        <v>-9.9240542978897527E-4</v>
      </c>
      <c r="AU72" s="17">
        <f ca="1"/>
        <v>6.4724161141133264E-3</v>
      </c>
      <c r="AV72" s="17">
        <f ca="1"/>
        <v>-3.4175327552813124E-5</v>
      </c>
      <c r="AW72" s="17">
        <f ca="1"/>
        <v>-1.6164556189124707E-6</v>
      </c>
      <c r="AX72" s="17">
        <f ca="1"/>
        <v>2.3295313006018082E-4</v>
      </c>
      <c r="AY72" s="17">
        <f ca="1"/>
        <v>6.0151822960839145E-5</v>
      </c>
      <c r="AZ72" s="17">
        <f ca="1"/>
        <v>-4.9770308220007308E-4</v>
      </c>
      <c r="BA72" s="17">
        <f ca="1"/>
        <v>-1.0479812986684258E-4</v>
      </c>
      <c r="BB72" s="17">
        <f ca="1"/>
        <v>-5.0233704232319374E-3</v>
      </c>
      <c r="BC72" s="17">
        <f ca="1"/>
        <v>-1.0418418217554941E-3</v>
      </c>
      <c r="BD72" s="17">
        <f ca="1"/>
        <v>-3.4175333378050965E-5</v>
      </c>
      <c r="BE72" s="17">
        <f ca="1"/>
        <v>5.4036410342404504E-4</v>
      </c>
      <c r="BF72" s="17">
        <f ca="1"/>
        <v>1.8989733078029342E-4</v>
      </c>
      <c r="BG72" s="17">
        <f ca="1"/>
        <v>7.39078201320919E-5</v>
      </c>
      <c r="BH72" s="17">
        <f ca="1"/>
        <v>7.0521262626683934E-5</v>
      </c>
      <c r="BI72" s="17">
        <f ca="1"/>
        <v>2.5294280755432858E-5</v>
      </c>
      <c r="BJ72" s="17">
        <f ca="1"/>
        <v>2.7318630023889868E-5</v>
      </c>
      <c r="BK72" s="17">
        <f ca="1"/>
        <v>-1.111787110766394E-3</v>
      </c>
      <c r="BL72" s="17">
        <f ca="1"/>
        <v>-9.6359168209592566E-5</v>
      </c>
      <c r="BM72" s="17">
        <f ca="1"/>
        <v>-1.6164540907947945E-6</v>
      </c>
      <c r="BN72" s="17">
        <f ca="1"/>
        <v>1.8989733185676951E-4</v>
      </c>
      <c r="BO72" s="17">
        <f ca="1"/>
        <v>4.2217128674611507E-4</v>
      </c>
      <c r="BP72" s="17">
        <f ca="1"/>
        <v>6.3233225121615E-6</v>
      </c>
      <c r="BQ72" s="17">
        <f ca="1"/>
        <v>2.4932001797635531E-5</v>
      </c>
      <c r="BR72" s="17">
        <f ca="1"/>
        <v>3.6014556313412591E-5</v>
      </c>
      <c r="BS72" s="17">
        <f ca="1"/>
        <v>-2.0192498717512843E-5</v>
      </c>
      <c r="BT72" s="17">
        <f ca="1"/>
        <v>-4.2662097792836653E-3</v>
      </c>
      <c r="BU72" s="17">
        <f ca="1"/>
        <v>-9.6164353359673861E-4</v>
      </c>
      <c r="BV72" s="17">
        <f ca="1"/>
        <v>2.3295312390395536E-4</v>
      </c>
      <c r="BW72" s="17">
        <f ca="1"/>
        <v>7.390781899233369E-5</v>
      </c>
      <c r="BX72" s="17">
        <f ca="1"/>
        <v>6.3233219584020293E-6</v>
      </c>
      <c r="BY72" s="17">
        <f ca="1"/>
        <v>4.4282119208646195E-4</v>
      </c>
      <c r="BZ72" s="17">
        <f ca="1"/>
        <v>3.4093360470020851E-5</v>
      </c>
      <c r="CA72" s="17">
        <f ca="1"/>
        <v>-2.194656700688485E-5</v>
      </c>
      <c r="CB72" s="17">
        <f ca="1"/>
        <v>5.9838240282135414E-5</v>
      </c>
      <c r="CC72" s="17">
        <f ca="1"/>
        <v>-9.5991067346889558E-4</v>
      </c>
      <c r="CD72" s="17">
        <f ca="1"/>
        <v>-1.3482398529681065E-3</v>
      </c>
      <c r="CE72" s="17">
        <f ca="1"/>
        <v>6.0151820481316528E-5</v>
      </c>
      <c r="CF72" s="17">
        <f ca="1"/>
        <v>7.0521263239844905E-5</v>
      </c>
      <c r="CG72" s="17">
        <f ca="1"/>
        <v>2.4932000978246948E-5</v>
      </c>
      <c r="CH72" s="17">
        <f ca="1"/>
        <v>3.4093361941270311E-5</v>
      </c>
      <c r="CI72" s="17">
        <f ca="1"/>
        <v>9.1389842338863295E-5</v>
      </c>
      <c r="CJ72" s="17">
        <f ca="1"/>
        <v>1.4417064494189878E-5</v>
      </c>
      <c r="CK72" s="17">
        <f ca="1"/>
        <v>1.1215646301449375E-5</v>
      </c>
      <c r="CL72" s="17">
        <f ca="1"/>
        <v>-2.3623065118453904E-6</v>
      </c>
      <c r="CM72" s="17">
        <f ca="1"/>
        <v>-1.547512507533477E-4</v>
      </c>
      <c r="CN72" s="17">
        <f ca="1"/>
        <v>-4.9770308273119738E-4</v>
      </c>
      <c r="CO72" s="17">
        <f ca="1"/>
        <v>2.5294281353095683E-5</v>
      </c>
      <c r="CP72" s="17">
        <f ca="1"/>
        <v>3.6014555970738534E-5</v>
      </c>
      <c r="CQ72" s="17">
        <f ca="1"/>
        <v>-2.1946566051384411E-5</v>
      </c>
      <c r="CR72" s="17">
        <f ca="1"/>
        <v>1.4417064747737382E-5</v>
      </c>
      <c r="CS72" s="17">
        <f ca="1"/>
        <v>7.0948756575813337E-5</v>
      </c>
      <c r="CT72" s="17">
        <f ca="1"/>
        <v>1.9393406606608506E-5</v>
      </c>
      <c r="CU72" s="17">
        <f ca="1"/>
        <v>-7.053577484348126E-4</v>
      </c>
      <c r="CV72" s="17">
        <f ca="1"/>
        <v>-5.616335789984969E-4</v>
      </c>
      <c r="CW72" s="17">
        <f ca="1"/>
        <v>-1.0479813039209332E-4</v>
      </c>
      <c r="CX72" s="17">
        <f ca="1"/>
        <v>2.7318629273547338E-5</v>
      </c>
      <c r="CY72" s="17">
        <f ca="1"/>
        <v>-2.019249840335211E-5</v>
      </c>
      <c r="CZ72" s="17">
        <f ca="1"/>
        <v>5.9838239328289634E-5</v>
      </c>
      <c r="DA72" s="17">
        <f ca="1"/>
        <v>1.121564577293021E-5</v>
      </c>
      <c r="DB72" s="17">
        <f ca="1"/>
        <v>1.9393406413619266E-5</v>
      </c>
      <c r="DC72" s="17">
        <f ca="1"/>
        <v>5.947342234087033E-5</v>
      </c>
      <c r="DD72" s="17">
        <f t="shared" ca="1" si="2"/>
        <v>50.449693442228323</v>
      </c>
    </row>
    <row r="73" spans="1:108" x14ac:dyDescent="0.2">
      <c r="A73" s="2">
        <f t="shared" si="1"/>
        <v>50</v>
      </c>
      <c r="B73" s="2" t="str">
        <v>Train</v>
      </c>
      <c r="C73" s="17">
        <f ca="1"/>
        <v>0.72933811803746362</v>
      </c>
      <c r="D73" s="17">
        <f ca="1"/>
        <v>-4.6866967432996791</v>
      </c>
      <c r="E73" s="17">
        <f ca="1"/>
        <v>475.98304643217512</v>
      </c>
      <c r="F73" s="17">
        <f ca="1"/>
        <v>9.3372328118154098</v>
      </c>
      <c r="G73" s="17">
        <f ca="1"/>
        <v>485.32027924399051</v>
      </c>
      <c r="H73" s="17" cm="1">
        <f t="array" aca="1" ref="H73:P73" ca="1">TIM_ENCODE9(C73,D73)</f>
        <v>1</v>
      </c>
      <c r="I73" s="17">
        <f ca="1"/>
        <v>0.72933811803746362</v>
      </c>
      <c r="J73" s="17">
        <f ca="1"/>
        <v>-4.6866967432996791</v>
      </c>
      <c r="K73" s="17">
        <f ca="1"/>
        <v>0.53193409042242923</v>
      </c>
      <c r="L73" s="17">
        <f ca="1"/>
        <v>-3.4181865825704976</v>
      </c>
      <c r="M73" s="17">
        <f ca="1"/>
        <v>21.96512636365582</v>
      </c>
      <c r="N73" s="17">
        <f ca="1"/>
        <v>0.38795980842866451</v>
      </c>
      <c r="O73" s="17">
        <f ca="1"/>
        <v>-2.493013769232876</v>
      </c>
      <c r="P73" s="17">
        <f ca="1"/>
        <v>16.020003924523813</v>
      </c>
      <c r="Q73" s="18">
        <f t="shared" ca="1" si="0"/>
        <v>0.13129880100352007</v>
      </c>
      <c r="R73" s="17" cm="1">
        <f t="array" aca="1" ref="R73:DC73" ca="1">TIM_RLS9(A73,_xlfn.ANCHORARRAY(R72),_xlfn.ANCHORARRAY(H73),G73)</f>
        <v>93.737753336190835</v>
      </c>
      <c r="S73" s="17">
        <f ca="1"/>
        <v>1.8236361304286639</v>
      </c>
      <c r="T73" s="17">
        <f ca="1"/>
        <v>-24.72200980900649</v>
      </c>
      <c r="U73" s="17">
        <f ca="1"/>
        <v>-2.8123918593772168</v>
      </c>
      <c r="V73" s="17">
        <f ca="1"/>
        <v>-2.035052997738962</v>
      </c>
      <c r="W73" s="17">
        <f ca="1"/>
        <v>7.5221886847123471</v>
      </c>
      <c r="X73" s="17">
        <f ca="1"/>
        <v>-0.973929763656876</v>
      </c>
      <c r="Y73" s="17">
        <f ca="1"/>
        <v>1.8845806739480611</v>
      </c>
      <c r="Z73" s="17">
        <f ca="1"/>
        <v>1.0347500267909919</v>
      </c>
      <c r="AA73" s="17">
        <f ca="1"/>
        <v>9.8311844885852012E-2</v>
      </c>
      <c r="AB73" s="17">
        <f ca="1"/>
        <v>1.9181995194616632E-2</v>
      </c>
      <c r="AC73" s="17">
        <f ca="1"/>
        <v>-1.3007833726781655E-3</v>
      </c>
      <c r="AD73" s="17">
        <f ca="1"/>
        <v>-4.9739102889928121E-3</v>
      </c>
      <c r="AE73" s="17">
        <f ca="1"/>
        <v>-1.0770441846455151E-3</v>
      </c>
      <c r="AF73" s="17">
        <f ca="1"/>
        <v>-4.3250654977930901E-3</v>
      </c>
      <c r="AG73" s="17">
        <f ca="1"/>
        <v>-9.4311154387914013E-4</v>
      </c>
      <c r="AH73" s="17">
        <f ca="1"/>
        <v>-2.4411035126283407E-5</v>
      </c>
      <c r="AI73" s="17">
        <f ca="1"/>
        <v>-7.2637976782568778E-4</v>
      </c>
      <c r="AJ73" s="17">
        <f ca="1"/>
        <v>1.9181995435660359E-2</v>
      </c>
      <c r="AK73" s="17">
        <f ca="1"/>
        <v>2.553770907569165E-2</v>
      </c>
      <c r="AL73" s="17">
        <f ca="1"/>
        <v>-7.2696763433809444E-4</v>
      </c>
      <c r="AM73" s="17">
        <f ca="1"/>
        <v>-1.0043331976314609E-3</v>
      </c>
      <c r="AN73" s="17">
        <f ca="1"/>
        <v>-7.0011481333731828E-5</v>
      </c>
      <c r="AO73" s="17">
        <f ca="1"/>
        <v>-1.0062774352896779E-3</v>
      </c>
      <c r="AP73" s="17">
        <f ca="1"/>
        <v>-1.3355000574417034E-3</v>
      </c>
      <c r="AQ73" s="17">
        <f ca="1"/>
        <v>-1.7147215008159793E-4</v>
      </c>
      <c r="AR73" s="17">
        <f ca="1"/>
        <v>-5.7757586027616149E-4</v>
      </c>
      <c r="AS73" s="17">
        <f ca="1"/>
        <v>-1.3007834368870433E-3</v>
      </c>
      <c r="AT73" s="17">
        <f ca="1"/>
        <v>-7.2696766069101971E-4</v>
      </c>
      <c r="AU73" s="17">
        <f ca="1"/>
        <v>5.8634714480767436E-3</v>
      </c>
      <c r="AV73" s="17">
        <f ca="1"/>
        <v>-1.2022443806103534E-4</v>
      </c>
      <c r="AW73" s="17">
        <f ca="1"/>
        <v>-6.2061046072143036E-5</v>
      </c>
      <c r="AX73" s="17">
        <f ca="1"/>
        <v>3.3534836927541397E-4</v>
      </c>
      <c r="AY73" s="17">
        <f ca="1"/>
        <v>3.0925272821140028E-5</v>
      </c>
      <c r="AZ73" s="17">
        <f ca="1"/>
        <v>-4.5934340971818014E-4</v>
      </c>
      <c r="BA73" s="17">
        <f ca="1"/>
        <v>-6.8224728254521387E-5</v>
      </c>
      <c r="BB73" s="17">
        <f ca="1"/>
        <v>-4.9739102913999413E-3</v>
      </c>
      <c r="BC73" s="17">
        <f ca="1"/>
        <v>-1.0043331862187469E-3</v>
      </c>
      <c r="BD73" s="17">
        <f ca="1"/>
        <v>-1.2022444243300063E-4</v>
      </c>
      <c r="BE73" s="17">
        <f ca="1"/>
        <v>5.2820462538411656E-4</v>
      </c>
      <c r="BF73" s="17">
        <f ca="1"/>
        <v>1.8135599123700666E-4</v>
      </c>
      <c r="BG73" s="17">
        <f ca="1"/>
        <v>8.8377146488601818E-5</v>
      </c>
      <c r="BH73" s="17">
        <f ca="1"/>
        <v>6.6391300184218203E-5</v>
      </c>
      <c r="BI73" s="17">
        <f ca="1"/>
        <v>3.0714831792016298E-5</v>
      </c>
      <c r="BJ73" s="17">
        <f ca="1"/>
        <v>3.248676565160228E-5</v>
      </c>
      <c r="BK73" s="17">
        <f ca="1"/>
        <v>-1.0770441893616068E-3</v>
      </c>
      <c r="BL73" s="17">
        <f ca="1"/>
        <v>-7.0011491238561891E-5</v>
      </c>
      <c r="BM73" s="17">
        <f ca="1"/>
        <v>-6.2061044958506442E-5</v>
      </c>
      <c r="BN73" s="17">
        <f ca="1"/>
        <v>1.8135599211065943E-4</v>
      </c>
      <c r="BO73" s="17">
        <f ca="1"/>
        <v>4.1617148291518306E-4</v>
      </c>
      <c r="BP73" s="17">
        <f ca="1"/>
        <v>1.6487198946862727E-5</v>
      </c>
      <c r="BQ73" s="17">
        <f ca="1"/>
        <v>2.2030938754967144E-5</v>
      </c>
      <c r="BR73" s="17">
        <f ca="1"/>
        <v>3.9822184228242117E-5</v>
      </c>
      <c r="BS73" s="17">
        <f ca="1"/>
        <v>-1.6562178229633812E-5</v>
      </c>
      <c r="BT73" s="17">
        <f ca="1"/>
        <v>-4.3250654974512177E-3</v>
      </c>
      <c r="BU73" s="17">
        <f ca="1"/>
        <v>-1.0062774154775819E-3</v>
      </c>
      <c r="BV73" s="17">
        <f ca="1"/>
        <v>3.3534836474783151E-4</v>
      </c>
      <c r="BW73" s="17">
        <f ca="1"/>
        <v>8.8377145823355477E-5</v>
      </c>
      <c r="BX73" s="17">
        <f ca="1"/>
        <v>1.648719848506854E-5</v>
      </c>
      <c r="BY73" s="17">
        <f ca="1"/>
        <v>4.2560323162881957E-4</v>
      </c>
      <c r="BZ73" s="17">
        <f ca="1"/>
        <v>3.9007862242519057E-5</v>
      </c>
      <c r="CA73" s="17">
        <f ca="1"/>
        <v>-2.839682122791397E-5</v>
      </c>
      <c r="CB73" s="17">
        <f ca="1"/>
        <v>5.3688351013956066E-5</v>
      </c>
      <c r="CC73" s="17">
        <f ca="1"/>
        <v>-9.4311155728805289E-4</v>
      </c>
      <c r="CD73" s="17">
        <f ca="1"/>
        <v>-1.335500058252091E-3</v>
      </c>
      <c r="CE73" s="17">
        <f ca="1"/>
        <v>3.092527120356148E-5</v>
      </c>
      <c r="CF73" s="17">
        <f ca="1"/>
        <v>6.639130084942886E-5</v>
      </c>
      <c r="CG73" s="17">
        <f ca="1"/>
        <v>2.2030938041029371E-5</v>
      </c>
      <c r="CH73" s="17">
        <f ca="1"/>
        <v>3.9007863490663542E-5</v>
      </c>
      <c r="CI73" s="17">
        <f ca="1"/>
        <v>8.9987102064551774E-5</v>
      </c>
      <c r="CJ73" s="17">
        <f ca="1"/>
        <v>1.6258152725354769E-5</v>
      </c>
      <c r="CK73" s="17">
        <f ca="1"/>
        <v>1.2971001728790315E-5</v>
      </c>
      <c r="CL73" s="17">
        <f ca="1"/>
        <v>-2.441104701289595E-5</v>
      </c>
      <c r="CM73" s="17">
        <f ca="1"/>
        <v>-1.7147215587158315E-4</v>
      </c>
      <c r="CN73" s="17">
        <f ca="1"/>
        <v>-4.5934340988714281E-4</v>
      </c>
      <c r="CO73" s="17">
        <f ca="1"/>
        <v>3.0714832532402681E-5</v>
      </c>
      <c r="CP73" s="17">
        <f ca="1"/>
        <v>3.9822183895406972E-5</v>
      </c>
      <c r="CQ73" s="17">
        <f ca="1"/>
        <v>-2.8396820230717487E-5</v>
      </c>
      <c r="CR73" s="17">
        <f ca="1"/>
        <v>1.625815305058141E-5</v>
      </c>
      <c r="CS73" s="17">
        <f ca="1"/>
        <v>6.8532339175546468E-5</v>
      </c>
      <c r="CT73" s="17">
        <f ca="1"/>
        <v>1.7089513003641014E-5</v>
      </c>
      <c r="CU73" s="17">
        <f ca="1"/>
        <v>-7.2637975882540147E-4</v>
      </c>
      <c r="CV73" s="17">
        <f ca="1"/>
        <v>-5.7757585203304274E-4</v>
      </c>
      <c r="CW73" s="17">
        <f ca="1"/>
        <v>-6.8224728792628625E-5</v>
      </c>
      <c r="CX73" s="17">
        <f ca="1"/>
        <v>3.2486764986727E-5</v>
      </c>
      <c r="CY73" s="17">
        <f ca="1"/>
        <v>-1.6562177941643091E-5</v>
      </c>
      <c r="CZ73" s="17">
        <f ca="1"/>
        <v>5.3688350160088925E-5</v>
      </c>
      <c r="DA73" s="17">
        <f ca="1"/>
        <v>1.2971001251422719E-5</v>
      </c>
      <c r="DB73" s="17">
        <f ca="1"/>
        <v>1.708951283321319E-5</v>
      </c>
      <c r="DC73" s="17">
        <f ca="1"/>
        <v>5.7276812731442243E-5</v>
      </c>
      <c r="DD73" s="17">
        <f t="shared" ca="1" si="2"/>
        <v>118.87137369299421</v>
      </c>
    </row>
    <row r="74" spans="1:108" x14ac:dyDescent="0.2">
      <c r="A74" s="2">
        <f t="shared" si="1"/>
        <v>51</v>
      </c>
      <c r="B74" s="2" t="str">
        <v>Train</v>
      </c>
      <c r="C74" s="17">
        <f ca="1"/>
        <v>4.9607077091596636</v>
      </c>
      <c r="D74" s="17">
        <f ca="1"/>
        <v>1.436632529571142</v>
      </c>
      <c r="E74" s="17">
        <f ca="1"/>
        <v>226.36025921891022</v>
      </c>
      <c r="F74" s="17">
        <f ca="1"/>
        <v>-3.6856267187160952</v>
      </c>
      <c r="G74" s="17">
        <f ca="1"/>
        <v>222.67463250019412</v>
      </c>
      <c r="H74" s="17" cm="1">
        <f t="array" aca="1" ref="H74:P74" ca="1">TIM_ENCODE9(C74,D74)</f>
        <v>1</v>
      </c>
      <c r="I74" s="17">
        <f ca="1"/>
        <v>4.9607077091596636</v>
      </c>
      <c r="J74" s="17">
        <f ca="1"/>
        <v>1.436632529571142</v>
      </c>
      <c r="K74" s="17">
        <f ca="1"/>
        <v>24.608620975716118</v>
      </c>
      <c r="L74" s="17">
        <f ca="1"/>
        <v>7.126714064673112</v>
      </c>
      <c r="M74" s="17">
        <f ca="1"/>
        <v>2.0639130250219782</v>
      </c>
      <c r="N74" s="17">
        <f ca="1"/>
        <v>122.07617578602314</v>
      </c>
      <c r="O74" s="17">
        <f ca="1"/>
        <v>35.353545401600513</v>
      </c>
      <c r="P74" s="17">
        <f ca="1"/>
        <v>10.238469254261569</v>
      </c>
      <c r="Q74" s="18">
        <f t="shared" ca="1" si="0"/>
        <v>0.12669082222365569</v>
      </c>
      <c r="R74" s="17" cm="1">
        <f t="array" aca="1" ref="R74:DC74" ca="1">TIM_RLS9(A74,_xlfn.ANCHORARRAY(R73),_xlfn.ANCHORARRAY(H74),G74)</f>
        <v>83.918965156216572</v>
      </c>
      <c r="S74" s="17">
        <f ca="1"/>
        <v>-6.1434373408093963</v>
      </c>
      <c r="T74" s="17">
        <f ca="1"/>
        <v>-26.434559159581028</v>
      </c>
      <c r="U74" s="17">
        <f ca="1"/>
        <v>-0.89013345701748903</v>
      </c>
      <c r="V74" s="17">
        <f ca="1"/>
        <v>-0.66594826983356947</v>
      </c>
      <c r="W74" s="17">
        <f ca="1"/>
        <v>7.3341305258802016</v>
      </c>
      <c r="X74" s="17">
        <f ca="1"/>
        <v>-0.13663615595274436</v>
      </c>
      <c r="Y74" s="17">
        <f ca="1"/>
        <v>2.4430095920134094</v>
      </c>
      <c r="Z74" s="17">
        <f ca="1"/>
        <v>1.017659218459217</v>
      </c>
      <c r="AA74" s="17">
        <f ca="1"/>
        <v>9.5689883611746906E-2</v>
      </c>
      <c r="AB74" s="17">
        <f ca="1"/>
        <v>1.7054506798372625E-2</v>
      </c>
      <c r="AC74" s="17">
        <f ca="1"/>
        <v>-1.7580941914016196E-3</v>
      </c>
      <c r="AD74" s="17">
        <f ca="1"/>
        <v>-4.4605997917631212E-3</v>
      </c>
      <c r="AE74" s="17">
        <f ca="1"/>
        <v>-7.1144514751527116E-4</v>
      </c>
      <c r="AF74" s="17">
        <f ca="1"/>
        <v>-4.3752836260776348E-3</v>
      </c>
      <c r="AG74" s="17">
        <f ca="1"/>
        <v>-7.1952474791146239E-4</v>
      </c>
      <c r="AH74" s="17">
        <f ca="1"/>
        <v>1.2470909499915356E-4</v>
      </c>
      <c r="AI74" s="17">
        <f ca="1"/>
        <v>-7.3094361265111795E-4</v>
      </c>
      <c r="AJ74" s="17">
        <f ca="1"/>
        <v>1.7054507019916672E-2</v>
      </c>
      <c r="AK74" s="17">
        <f ca="1"/>
        <v>2.3811441429277581E-2</v>
      </c>
      <c r="AL74" s="17">
        <f ca="1"/>
        <v>-1.098034697317687E-3</v>
      </c>
      <c r="AM74" s="17">
        <f ca="1"/>
        <v>-5.8782737532158346E-4</v>
      </c>
      <c r="AN74" s="17">
        <f ca="1"/>
        <v>2.2663962636316313E-4</v>
      </c>
      <c r="AO74" s="17">
        <f ca="1"/>
        <v>-1.0470249807400449E-3</v>
      </c>
      <c r="AP74" s="17">
        <f ca="1"/>
        <v>-1.1540792549941787E-3</v>
      </c>
      <c r="AQ74" s="17">
        <f ca="1"/>
        <v>-5.0474425008660255E-5</v>
      </c>
      <c r="AR74" s="17">
        <f ca="1"/>
        <v>-5.812790145115986E-4</v>
      </c>
      <c r="AS74" s="17">
        <f ca="1"/>
        <v>-1.758094257213961E-3</v>
      </c>
      <c r="AT74" s="17">
        <f ca="1"/>
        <v>-1.0980347215706332E-3</v>
      </c>
      <c r="AU74" s="17">
        <f ca="1"/>
        <v>5.7837093296502703E-3</v>
      </c>
      <c r="AV74" s="17">
        <f ca="1"/>
        <v>-3.0695104852005499E-5</v>
      </c>
      <c r="AW74" s="17">
        <f ca="1"/>
        <v>1.705111434446182E-6</v>
      </c>
      <c r="AX74" s="17">
        <f ca="1"/>
        <v>3.2658954676041479E-4</v>
      </c>
      <c r="AY74" s="17">
        <f ca="1"/>
        <v>6.9922287036441259E-5</v>
      </c>
      <c r="AZ74" s="17">
        <f ca="1"/>
        <v>-4.333345400569775E-4</v>
      </c>
      <c r="BA74" s="17">
        <f ca="1"/>
        <v>-6.9020733764432881E-5</v>
      </c>
      <c r="BB74" s="17">
        <f ca="1"/>
        <v>-4.4605997893881182E-3</v>
      </c>
      <c r="BC74" s="17">
        <f ca="1"/>
        <v>-5.8782736384611423E-4</v>
      </c>
      <c r="BD74" s="17">
        <f ca="1"/>
        <v>-3.0695108703808179E-5</v>
      </c>
      <c r="BE74" s="17">
        <f ca="1"/>
        <v>4.2771203931003658E-4</v>
      </c>
      <c r="BF74" s="17">
        <f ca="1"/>
        <v>1.0978139281033202E-4</v>
      </c>
      <c r="BG74" s="17">
        <f ca="1"/>
        <v>9.820852458499726E-5</v>
      </c>
      <c r="BH74" s="17">
        <f ca="1"/>
        <v>2.2618933439192341E-5</v>
      </c>
      <c r="BI74" s="17">
        <f ca="1"/>
        <v>1.5210639012674337E-6</v>
      </c>
      <c r="BJ74" s="17">
        <f ca="1"/>
        <v>3.3380245468250288E-5</v>
      </c>
      <c r="BK74" s="17">
        <f ca="1"/>
        <v>-7.1144514486001266E-4</v>
      </c>
      <c r="BL74" s="17">
        <f ca="1"/>
        <v>2.2663961972054696E-4</v>
      </c>
      <c r="BM74" s="17">
        <f ca="1"/>
        <v>1.7051136101783648E-6</v>
      </c>
      <c r="BN74" s="17">
        <f ca="1"/>
        <v>1.0978139290767719E-4</v>
      </c>
      <c r="BO74" s="17">
        <f ca="1"/>
        <v>3.6519336208418781E-4</v>
      </c>
      <c r="BP74" s="17">
        <f ca="1"/>
        <v>2.3489476173003109E-5</v>
      </c>
      <c r="BQ74" s="17">
        <f ca="1"/>
        <v>-9.1453870650454218E-6</v>
      </c>
      <c r="BR74" s="17">
        <f ca="1"/>
        <v>1.9029284795194342E-5</v>
      </c>
      <c r="BS74" s="17">
        <f ca="1"/>
        <v>-1.5925808301553813E-5</v>
      </c>
      <c r="BT74" s="17">
        <f ca="1"/>
        <v>-4.3752836303510645E-3</v>
      </c>
      <c r="BU74" s="17">
        <f ca="1"/>
        <v>-1.0470249642993807E-3</v>
      </c>
      <c r="BV74" s="17">
        <f ca="1"/>
        <v>3.265895414585629E-4</v>
      </c>
      <c r="BW74" s="17">
        <f ca="1"/>
        <v>9.8208524731712961E-5</v>
      </c>
      <c r="BX74" s="17">
        <f ca="1"/>
        <v>2.3489476213571189E-5</v>
      </c>
      <c r="BY74" s="17">
        <f ca="1"/>
        <v>4.2464140939861306E-4</v>
      </c>
      <c r="BZ74" s="17">
        <f ca="1"/>
        <v>4.3290195298100893E-5</v>
      </c>
      <c r="CA74" s="17">
        <f ca="1"/>
        <v>-2.5540739947599283E-5</v>
      </c>
      <c r="CB74" s="17">
        <f ca="1"/>
        <v>5.3600940201202566E-5</v>
      </c>
      <c r="CC74" s="17">
        <f ca="1"/>
        <v>-7.1952475877319448E-4</v>
      </c>
      <c r="CD74" s="17">
        <f ca="1"/>
        <v>-1.1540792554005836E-3</v>
      </c>
      <c r="CE74" s="17">
        <f ca="1"/>
        <v>6.9922285726395871E-5</v>
      </c>
      <c r="CF74" s="17">
        <f ca="1"/>
        <v>2.2618934013527137E-5</v>
      </c>
      <c r="CG74" s="17">
        <f ca="1"/>
        <v>-9.1453875055658379E-6</v>
      </c>
      <c r="CH74" s="17">
        <f ca="1"/>
        <v>4.3290196201463077E-5</v>
      </c>
      <c r="CI74" s="17">
        <f ca="1"/>
        <v>7.0920818975504104E-5</v>
      </c>
      <c r="CJ74" s="17">
        <f ca="1"/>
        <v>3.5419876095121411E-6</v>
      </c>
      <c r="CK74" s="17">
        <f ca="1"/>
        <v>1.336018194419407E-5</v>
      </c>
      <c r="CL74" s="17">
        <f ca="1"/>
        <v>1.2470908580491886E-4</v>
      </c>
      <c r="CM74" s="17">
        <f ca="1"/>
        <v>-5.0474429723035332E-5</v>
      </c>
      <c r="CN74" s="17">
        <f ca="1"/>
        <v>-4.3333453984754222E-4</v>
      </c>
      <c r="CO74" s="17">
        <f ca="1"/>
        <v>1.5210643865342524E-6</v>
      </c>
      <c r="CP74" s="17">
        <f ca="1"/>
        <v>1.9029284506175994E-5</v>
      </c>
      <c r="CQ74" s="17">
        <f ca="1"/>
        <v>-2.5540739161324375E-5</v>
      </c>
      <c r="CR74" s="17">
        <f ca="1"/>
        <v>3.5419878500143393E-6</v>
      </c>
      <c r="CS74" s="17">
        <f ca="1"/>
        <v>6.005135441435672E-5</v>
      </c>
      <c r="CT74" s="17">
        <f ca="1"/>
        <v>1.73490748641648E-5</v>
      </c>
      <c r="CU74" s="17">
        <f ca="1"/>
        <v>-7.3094360486909769E-4</v>
      </c>
      <c r="CV74" s="17">
        <f ca="1"/>
        <v>-5.8127900722305286E-4</v>
      </c>
      <c r="CW74" s="17">
        <f ca="1"/>
        <v>-6.9020734512233642E-5</v>
      </c>
      <c r="CX74" s="17">
        <f ca="1"/>
        <v>3.3380245033555311E-5</v>
      </c>
      <c r="CY74" s="17">
        <f ca="1"/>
        <v>-1.5925807856522178E-5</v>
      </c>
      <c r="CZ74" s="17">
        <f ca="1"/>
        <v>5.3600939332035611E-5</v>
      </c>
      <c r="DA74" s="17">
        <f ca="1"/>
        <v>1.336018156627999E-5</v>
      </c>
      <c r="DB74" s="17">
        <f ca="1"/>
        <v>1.7349074758337625E-5</v>
      </c>
      <c r="DC74" s="17">
        <f ca="1"/>
        <v>5.7268868798266613E-5</v>
      </c>
      <c r="DD74" s="17">
        <f t="shared" ca="1" si="2"/>
        <v>265.26673603884257</v>
      </c>
    </row>
    <row r="75" spans="1:108" x14ac:dyDescent="0.2">
      <c r="A75" s="2">
        <f t="shared" si="1"/>
        <v>52</v>
      </c>
      <c r="B75" s="2" t="str">
        <v>Train</v>
      </c>
      <c r="C75" s="17">
        <f ca="1"/>
        <v>1.9703808996768357</v>
      </c>
      <c r="D75" s="17">
        <f ca="1"/>
        <v>4.0381389799564857</v>
      </c>
      <c r="E75" s="17">
        <f ca="1"/>
        <v>136.65261557702439</v>
      </c>
      <c r="F75" s="17">
        <f ca="1"/>
        <v>9.4127629766302388</v>
      </c>
      <c r="G75" s="17">
        <f ca="1"/>
        <v>146.06537855365463</v>
      </c>
      <c r="H75" s="17" cm="1">
        <f t="array" aca="1" ref="H75:P75" ca="1">TIM_ENCODE9(C75,D75)</f>
        <v>1</v>
      </c>
      <c r="I75" s="17">
        <f ca="1"/>
        <v>1.9703808996768357</v>
      </c>
      <c r="J75" s="17">
        <f ca="1"/>
        <v>4.0381389799564857</v>
      </c>
      <c r="K75" s="17">
        <f ca="1"/>
        <v>3.8824008898112967</v>
      </c>
      <c r="L75" s="17">
        <f ca="1"/>
        <v>7.9566719163467603</v>
      </c>
      <c r="M75" s="17">
        <f ca="1"/>
        <v>16.306566421444007</v>
      </c>
      <c r="N75" s="17">
        <f ca="1"/>
        <v>7.6498085581725306</v>
      </c>
      <c r="O75" s="17">
        <f ca="1"/>
        <v>15.677674368964743</v>
      </c>
      <c r="P75" s="17">
        <f ca="1"/>
        <v>32.130147016124923</v>
      </c>
      <c r="Q75" s="18">
        <f t="shared" ca="1" si="0"/>
        <v>0.12629173409253946</v>
      </c>
      <c r="R75" s="17" cm="1">
        <f t="array" aca="1" ref="R75:DC75" ca="1">TIM_RLS9(A75,_xlfn.ANCHORARRAY(R74),_xlfn.ANCHORARRAY(H75),G75)</f>
        <v>83.919107983051092</v>
      </c>
      <c r="S75" s="17">
        <f ca="1"/>
        <v>-6.1410971620428239</v>
      </c>
      <c r="T75" s="17">
        <f ca="1"/>
        <v>-26.431793688013162</v>
      </c>
      <c r="U75" s="17">
        <f ca="1"/>
        <v>-0.89019122319176947</v>
      </c>
      <c r="V75" s="17">
        <f ca="1"/>
        <v>-0.66540574101674188</v>
      </c>
      <c r="W75" s="17">
        <f ca="1"/>
        <v>7.3348187726253125</v>
      </c>
      <c r="X75" s="17">
        <f ca="1"/>
        <v>-0.13680075389589066</v>
      </c>
      <c r="Y75" s="17">
        <f ca="1"/>
        <v>2.4429313343899017</v>
      </c>
      <c r="Z75" s="17">
        <f ca="1"/>
        <v>1.0178192561598716</v>
      </c>
      <c r="AA75" s="17">
        <f ca="1"/>
        <v>9.5689301051062631E-2</v>
      </c>
      <c r="AB75" s="17">
        <f ca="1"/>
        <v>1.7044961701989176E-2</v>
      </c>
      <c r="AC75" s="17">
        <f ca="1"/>
        <v>-1.7693739674802765E-3</v>
      </c>
      <c r="AD75" s="17">
        <f ca="1"/>
        <v>-4.4603641756988319E-3</v>
      </c>
      <c r="AE75" s="17">
        <f ca="1"/>
        <v>-7.1365800830099709E-4</v>
      </c>
      <c r="AF75" s="17">
        <f ca="1"/>
        <v>-4.3780908395854891E-3</v>
      </c>
      <c r="AG75" s="17">
        <f ca="1"/>
        <v>-7.1885338756452711E-4</v>
      </c>
      <c r="AH75" s="17">
        <f ca="1"/>
        <v>1.2502829136333015E-4</v>
      </c>
      <c r="AI75" s="17">
        <f ca="1"/>
        <v>-7.3159637272440803E-4</v>
      </c>
      <c r="AJ75" s="17">
        <f ca="1"/>
        <v>1.7044961921839168E-2</v>
      </c>
      <c r="AK75" s="17">
        <f ca="1"/>
        <v>2.3655047625854457E-2</v>
      </c>
      <c r="AL75" s="17">
        <f ca="1"/>
        <v>-1.2828507548863733E-3</v>
      </c>
      <c r="AM75" s="17">
        <f ca="1"/>
        <v>-5.8396687030816993E-4</v>
      </c>
      <c r="AN75" s="17">
        <f ca="1"/>
        <v>1.9038250534282277E-4</v>
      </c>
      <c r="AO75" s="17">
        <f ca="1"/>
        <v>-1.0930204091649854E-3</v>
      </c>
      <c r="AP75" s="17">
        <f ca="1"/>
        <v>-1.1430791986399306E-3</v>
      </c>
      <c r="AQ75" s="17">
        <f ca="1"/>
        <v>-4.5244479555310686E-5</v>
      </c>
      <c r="AR75" s="17">
        <f ca="1"/>
        <v>-5.9197431045031812E-4</v>
      </c>
      <c r="AS75" s="17">
        <f ca="1"/>
        <v>-1.7693740353757353E-3</v>
      </c>
      <c r="AT75" s="17">
        <f ca="1"/>
        <v>-1.2828507804696786E-3</v>
      </c>
      <c r="AU75" s="17">
        <f ca="1"/>
        <v>5.5653056932306634E-3</v>
      </c>
      <c r="AV75" s="17">
        <f ca="1"/>
        <v>-2.6133010278419675E-5</v>
      </c>
      <c r="AW75" s="17">
        <f ca="1"/>
        <v>-4.1141203875602874E-5</v>
      </c>
      <c r="AX75" s="17">
        <f ca="1"/>
        <v>2.7223513103032381E-4</v>
      </c>
      <c r="AY75" s="17">
        <f ca="1"/>
        <v>8.2921440574252944E-5</v>
      </c>
      <c r="AZ75" s="17">
        <f ca="1"/>
        <v>-4.2715412954333354E-4</v>
      </c>
      <c r="BA75" s="17">
        <f ca="1"/>
        <v>-8.165974119879544E-5</v>
      </c>
      <c r="BB75" s="17">
        <f ca="1"/>
        <v>-4.4603641732860726E-3</v>
      </c>
      <c r="BC75" s="17">
        <f ca="1"/>
        <v>-5.8396685889924014E-4</v>
      </c>
      <c r="BD75" s="17">
        <f ca="1"/>
        <v>-2.6133014241693584E-5</v>
      </c>
      <c r="BE75" s="17">
        <f ca="1"/>
        <v>4.2761674462204059E-4</v>
      </c>
      <c r="BF75" s="17">
        <f ca="1"/>
        <v>1.1067638220246122E-4</v>
      </c>
      <c r="BG75" s="17">
        <f ca="1"/>
        <v>9.9343899357408615E-5</v>
      </c>
      <c r="BH75" s="17">
        <f ca="1"/>
        <v>2.2347402399969663E-5</v>
      </c>
      <c r="BI75" s="17">
        <f ca="1"/>
        <v>1.3919652422885182E-6</v>
      </c>
      <c r="BJ75" s="17">
        <f ca="1"/>
        <v>3.3644253644891411E-5</v>
      </c>
      <c r="BK75" s="17">
        <f ca="1"/>
        <v>-7.1365800604842342E-4</v>
      </c>
      <c r="BL75" s="17">
        <f ca="1"/>
        <v>1.9038249853719949E-4</v>
      </c>
      <c r="BM75" s="17">
        <f ca="1"/>
        <v>-4.1141201584081836E-5</v>
      </c>
      <c r="BN75" s="17">
        <f ca="1"/>
        <v>1.1067638231925612E-4</v>
      </c>
      <c r="BO75" s="17">
        <f ca="1"/>
        <v>3.5678779356535613E-4</v>
      </c>
      <c r="BP75" s="17">
        <f ca="1"/>
        <v>1.2826254320336844E-5</v>
      </c>
      <c r="BQ75" s="17">
        <f ca="1"/>
        <v>-6.5952196828980226E-6</v>
      </c>
      <c r="BR75" s="17">
        <f ca="1"/>
        <v>2.0241754611350459E-5</v>
      </c>
      <c r="BS75" s="17">
        <f ca="1"/>
        <v>-1.84053224028432E-5</v>
      </c>
      <c r="BT75" s="17">
        <f ca="1"/>
        <v>-4.3780908443884882E-3</v>
      </c>
      <c r="BU75" s="17">
        <f ca="1"/>
        <v>-1.0930203932379534E-3</v>
      </c>
      <c r="BV75" s="17">
        <f ca="1"/>
        <v>2.7223512551275374E-4</v>
      </c>
      <c r="BW75" s="17">
        <f ca="1"/>
        <v>9.9343899536372311E-5</v>
      </c>
      <c r="BX75" s="17">
        <f ca="1"/>
        <v>1.2826254289768906E-5</v>
      </c>
      <c r="BY75" s="17">
        <f ca="1"/>
        <v>4.1111415056026355E-4</v>
      </c>
      <c r="BZ75" s="17">
        <f ca="1"/>
        <v>4.6525312670323463E-5</v>
      </c>
      <c r="CA75" s="17">
        <f ca="1"/>
        <v>-2.4002612610154009E-5</v>
      </c>
      <c r="CB75" s="17">
        <f ca="1"/>
        <v>5.0455452889307962E-5</v>
      </c>
      <c r="CC75" s="17">
        <f ca="1"/>
        <v>-7.1885339830572562E-4</v>
      </c>
      <c r="CD75" s="17">
        <f ca="1"/>
        <v>-1.1430791990237035E-3</v>
      </c>
      <c r="CE75" s="17">
        <f ca="1"/>
        <v>8.2921439197380939E-5</v>
      </c>
      <c r="CF75" s="17">
        <f ca="1"/>
        <v>2.2347402969065707E-5</v>
      </c>
      <c r="CG75" s="17">
        <f ca="1"/>
        <v>-6.595220129636821E-6</v>
      </c>
      <c r="CH75" s="17">
        <f ca="1"/>
        <v>4.6525313544215093E-5</v>
      </c>
      <c r="CI75" s="17">
        <f ca="1"/>
        <v>7.014712310394699E-5</v>
      </c>
      <c r="CJ75" s="17">
        <f ca="1"/>
        <v>3.1741361117184212E-6</v>
      </c>
      <c r="CK75" s="17">
        <f ca="1"/>
        <v>1.4112442300539723E-5</v>
      </c>
      <c r="CL75" s="17">
        <f ca="1"/>
        <v>1.2502828222801305E-4</v>
      </c>
      <c r="CM75" s="17">
        <f ca="1"/>
        <v>-4.5244484232541491E-5</v>
      </c>
      <c r="CN75" s="17">
        <f ca="1"/>
        <v>-4.2715412933449191E-4</v>
      </c>
      <c r="CO75" s="17">
        <f ca="1"/>
        <v>1.3919657244133124E-6</v>
      </c>
      <c r="CP75" s="17">
        <f ca="1"/>
        <v>2.0241754325492252E-5</v>
      </c>
      <c r="CQ75" s="17">
        <f ca="1"/>
        <v>-2.4002611830131268E-5</v>
      </c>
      <c r="CR75" s="17">
        <f ca="1"/>
        <v>3.1741363503648876E-6</v>
      </c>
      <c r="CS75" s="17">
        <f ca="1"/>
        <v>5.987646046689467E-5</v>
      </c>
      <c r="CT75" s="17">
        <f ca="1"/>
        <v>1.7706734909127507E-5</v>
      </c>
      <c r="CU75" s="17">
        <f ca="1"/>
        <v>-7.3159636506445809E-4</v>
      </c>
      <c r="CV75" s="17">
        <f ca="1"/>
        <v>-5.9197430326367133E-4</v>
      </c>
      <c r="CW75" s="17">
        <f ca="1"/>
        <v>-8.1659741976034512E-5</v>
      </c>
      <c r="CX75" s="17">
        <f ca="1"/>
        <v>3.3644253217262186E-5</v>
      </c>
      <c r="CY75" s="17">
        <f ca="1"/>
        <v>-1.8405321970287451E-5</v>
      </c>
      <c r="CZ75" s="17">
        <f ca="1"/>
        <v>5.0455452025298252E-5</v>
      </c>
      <c r="DA75" s="17">
        <f ca="1"/>
        <v>1.4112441928245032E-5</v>
      </c>
      <c r="DB75" s="17">
        <f ca="1"/>
        <v>1.7706734804167734E-5</v>
      </c>
      <c r="DC75" s="17">
        <f ca="1"/>
        <v>5.6537450073209148E-5</v>
      </c>
      <c r="DD75" s="17">
        <f t="shared" ca="1" si="2"/>
        <v>0.20484028040468161</v>
      </c>
    </row>
    <row r="76" spans="1:108" x14ac:dyDescent="0.2">
      <c r="A76" s="2">
        <f t="shared" si="1"/>
        <v>53</v>
      </c>
      <c r="B76" s="2" t="str">
        <v>Train</v>
      </c>
      <c r="C76" s="17">
        <f ca="1"/>
        <v>1.3940068881584144</v>
      </c>
      <c r="D76" s="17">
        <f ca="1"/>
        <v>4.6561132880864839</v>
      </c>
      <c r="E76" s="17">
        <f ca="1"/>
        <v>277.71967577818162</v>
      </c>
      <c r="F76" s="17">
        <f ca="1"/>
        <v>-3.6888761905975294</v>
      </c>
      <c r="G76" s="17">
        <f ca="1"/>
        <v>274.03079958758411</v>
      </c>
      <c r="H76" s="17" cm="1">
        <f t="array" aca="1" ref="H76:P76" ca="1">TIM_ENCODE9(C76,D76)</f>
        <v>1</v>
      </c>
      <c r="I76" s="17">
        <f ca="1"/>
        <v>1.3940068881584144</v>
      </c>
      <c r="J76" s="17">
        <f ca="1"/>
        <v>4.6561132880864839</v>
      </c>
      <c r="K76" s="17">
        <f ca="1"/>
        <v>1.9432552042331062</v>
      </c>
      <c r="L76" s="17">
        <f ca="1"/>
        <v>6.4906539956384828</v>
      </c>
      <c r="M76" s="17">
        <f ca="1"/>
        <v>21.679390951495527</v>
      </c>
      <c r="N76" s="17">
        <f ca="1"/>
        <v>2.7089111401506365</v>
      </c>
      <c r="O76" s="17">
        <f ca="1"/>
        <v>9.0480163785729797</v>
      </c>
      <c r="P76" s="17">
        <f ca="1"/>
        <v>30.221220317463967</v>
      </c>
      <c r="Q76" s="18">
        <f t="shared" ca="1" si="0"/>
        <v>0.12555210433299679</v>
      </c>
      <c r="R76" s="17" cm="1">
        <f t="array" aca="1" ref="R76:DC76" ca="1">TIM_RLS9(A76,_xlfn.ANCHORARRAY(R75),_xlfn.ANCHORARRAY(H76),G76)</f>
        <v>82.049207452270551</v>
      </c>
      <c r="S76" s="17">
        <f ca="1"/>
        <v>-6.2296748091819785</v>
      </c>
      <c r="T76" s="17">
        <f ca="1"/>
        <v>-24.383350470655532</v>
      </c>
      <c r="U76" s="17">
        <f ca="1"/>
        <v>-0.94678584978911062</v>
      </c>
      <c r="V76" s="17">
        <f ca="1"/>
        <v>-0.49855808318320904</v>
      </c>
      <c r="W76" s="17">
        <f ca="1"/>
        <v>7.8967295663434127</v>
      </c>
      <c r="X76" s="17">
        <f ca="1"/>
        <v>-0.16229725569683692</v>
      </c>
      <c r="Y76" s="17">
        <f ca="1"/>
        <v>2.3277323804491674</v>
      </c>
      <c r="Z76" s="17">
        <f ca="1"/>
        <v>1.1125709616926409</v>
      </c>
      <c r="AA76" s="17">
        <f ca="1"/>
        <v>9.5368845118391499E-2</v>
      </c>
      <c r="AB76" s="17">
        <f ca="1"/>
        <v>1.7029781628321514E-2</v>
      </c>
      <c r="AC76" s="17">
        <f ca="1"/>
        <v>-1.4183201168930428E-3</v>
      </c>
      <c r="AD76" s="17">
        <f ca="1"/>
        <v>-4.4700631322167799E-3</v>
      </c>
      <c r="AE76" s="17">
        <f ca="1"/>
        <v>-6.8506433652992056E-4</v>
      </c>
      <c r="AF76" s="17">
        <f ca="1"/>
        <v>-4.2817928576949155E-3</v>
      </c>
      <c r="AG76" s="17">
        <f ca="1"/>
        <v>-7.2322287428193562E-4</v>
      </c>
      <c r="AH76" s="17">
        <f ca="1"/>
        <v>1.0528596399290729E-4</v>
      </c>
      <c r="AI76" s="17">
        <f ca="1"/>
        <v>-7.1535821147075327E-4</v>
      </c>
      <c r="AJ76" s="17">
        <f ca="1"/>
        <v>1.702978184564766E-2</v>
      </c>
      <c r="AK76" s="17">
        <f ca="1"/>
        <v>2.3654328542038635E-2</v>
      </c>
      <c r="AL76" s="17">
        <f ca="1"/>
        <v>-1.2662212478124449E-3</v>
      </c>
      <c r="AM76" s="17">
        <f ca="1"/>
        <v>-5.8442631225918442E-4</v>
      </c>
      <c r="AN76" s="17">
        <f ca="1"/>
        <v>1.9173699459337879E-4</v>
      </c>
      <c r="AO76" s="17">
        <f ca="1"/>
        <v>-1.088458750124996E-3</v>
      </c>
      <c r="AP76" s="17">
        <f ca="1"/>
        <v>-1.1432861822982926E-3</v>
      </c>
      <c r="AQ76" s="17">
        <f ca="1"/>
        <v>-4.6179678448907995E-5</v>
      </c>
      <c r="AR76" s="17">
        <f ca="1"/>
        <v>-5.9120510476582397E-4</v>
      </c>
      <c r="AS76" s="17">
        <f ca="1"/>
        <v>-1.4183201846833732E-3</v>
      </c>
      <c r="AT76" s="17">
        <f ca="1"/>
        <v>-1.2662212761555985E-3</v>
      </c>
      <c r="AU76" s="17">
        <f ca="1"/>
        <v>5.1807323604114459E-3</v>
      </c>
      <c r="AV76" s="17">
        <f ca="1"/>
        <v>-1.5507973615991776E-5</v>
      </c>
      <c r="AW76" s="17">
        <f ca="1"/>
        <v>-7.2465069522275786E-5</v>
      </c>
      <c r="AX76" s="17">
        <f ca="1"/>
        <v>1.6674238176272909E-4</v>
      </c>
      <c r="AY76" s="17">
        <f ca="1"/>
        <v>8.7708136594855389E-5</v>
      </c>
      <c r="AZ76" s="17">
        <f ca="1"/>
        <v>-4.0552675635898799E-4</v>
      </c>
      <c r="BA76" s="17">
        <f ca="1"/>
        <v>-9.9448361895386082E-5</v>
      </c>
      <c r="BB76" s="17">
        <f ca="1"/>
        <v>-4.470063129755621E-3</v>
      </c>
      <c r="BC76" s="17">
        <f ca="1"/>
        <v>-5.8442630077157494E-4</v>
      </c>
      <c r="BD76" s="17">
        <f ca="1"/>
        <v>-1.5507977635468334E-5</v>
      </c>
      <c r="BE76" s="17">
        <f ca="1"/>
        <v>4.2732319487782613E-4</v>
      </c>
      <c r="BF76" s="17">
        <f ca="1"/>
        <v>1.1154180159258007E-4</v>
      </c>
      <c r="BG76" s="17">
        <f ca="1"/>
        <v>1.022584652594246E-4</v>
      </c>
      <c r="BH76" s="17">
        <f ca="1"/>
        <v>2.2215155007596043E-5</v>
      </c>
      <c r="BI76" s="17">
        <f ca="1"/>
        <v>7.9444166961743199E-7</v>
      </c>
      <c r="BJ76" s="17">
        <f ca="1"/>
        <v>3.4135719718968834E-5</v>
      </c>
      <c r="BK76" s="17">
        <f ca="1"/>
        <v>-6.8506433439321471E-4</v>
      </c>
      <c r="BL76" s="17">
        <f ca="1"/>
        <v>1.9173698755706889E-4</v>
      </c>
      <c r="BM76" s="17">
        <f ca="1"/>
        <v>-7.2465067094443138E-5</v>
      </c>
      <c r="BN76" s="17">
        <f ca="1"/>
        <v>1.115418017101867E-4</v>
      </c>
      <c r="BO76" s="17">
        <f ca="1"/>
        <v>3.5423643477095357E-4</v>
      </c>
      <c r="BP76" s="17">
        <f ca="1"/>
        <v>4.2337690688184524E-6</v>
      </c>
      <c r="BQ76" s="17">
        <f ca="1"/>
        <v>-6.2053387171816185E-6</v>
      </c>
      <c r="BR76" s="17">
        <f ca="1"/>
        <v>2.2003324827367738E-5</v>
      </c>
      <c r="BS76" s="17">
        <f ca="1"/>
        <v>-1.9854222559882351E-5</v>
      </c>
      <c r="BT76" s="17">
        <f ca="1"/>
        <v>-4.2817928624826022E-3</v>
      </c>
      <c r="BU76" s="17">
        <f ca="1"/>
        <v>-1.0884587349556619E-3</v>
      </c>
      <c r="BV76" s="17">
        <f ca="1"/>
        <v>1.6674237625997603E-4</v>
      </c>
      <c r="BW76" s="17">
        <f ca="1"/>
        <v>1.0225846545339594E-4</v>
      </c>
      <c r="BX76" s="17">
        <f ca="1"/>
        <v>4.2337690020655832E-6</v>
      </c>
      <c r="BY76" s="17">
        <f ca="1"/>
        <v>3.8217631427065276E-4</v>
      </c>
      <c r="BZ76" s="17">
        <f ca="1"/>
        <v>4.7838356711492218E-5</v>
      </c>
      <c r="CA76" s="17">
        <f ca="1"/>
        <v>-1.8069983221613108E-5</v>
      </c>
      <c r="CB76" s="17">
        <f ca="1"/>
        <v>4.5575836070997899E-5</v>
      </c>
      <c r="CC76" s="17">
        <f ca="1"/>
        <v>-7.2322288487999971E-4</v>
      </c>
      <c r="CD76" s="17">
        <f ca="1"/>
        <v>-1.1432861826408719E-3</v>
      </c>
      <c r="CE76" s="17">
        <f ca="1"/>
        <v>8.7708135059748712E-5</v>
      </c>
      <c r="CF76" s="17">
        <f ca="1"/>
        <v>2.2215155580364272E-5</v>
      </c>
      <c r="CG76" s="17">
        <f ca="1"/>
        <v>-6.205339175112143E-6</v>
      </c>
      <c r="CH76" s="17">
        <f ca="1"/>
        <v>4.7838357542162738E-5</v>
      </c>
      <c r="CI76" s="17">
        <f ca="1"/>
        <v>7.0087544199012874E-5</v>
      </c>
      <c r="CJ76" s="17">
        <f ca="1"/>
        <v>2.9049451697035847E-6</v>
      </c>
      <c r="CK76" s="17">
        <f ca="1"/>
        <v>1.4333853172846949E-5</v>
      </c>
      <c r="CL76" s="17">
        <f ca="1"/>
        <v>1.0528595496507168E-4</v>
      </c>
      <c r="CM76" s="17">
        <f ca="1"/>
        <v>-4.6179682965560848E-5</v>
      </c>
      <c r="CN76" s="17">
        <f ca="1"/>
        <v>-4.055267562743671E-4</v>
      </c>
      <c r="CO76" s="17">
        <f ca="1"/>
        <v>7.9444215201352456E-7</v>
      </c>
      <c r="CP76" s="17">
        <f ca="1"/>
        <v>2.2003324539057431E-5</v>
      </c>
      <c r="CQ76" s="17">
        <f ca="1"/>
        <v>-1.8069982474832225E-5</v>
      </c>
      <c r="CR76" s="17">
        <f ca="1"/>
        <v>2.904945400997504E-6</v>
      </c>
      <c r="CS76" s="17">
        <f ca="1"/>
        <v>5.8660194989672254E-5</v>
      </c>
      <c r="CT76" s="17">
        <f ca="1"/>
        <v>1.8707119239496754E-5</v>
      </c>
      <c r="CU76" s="17">
        <f ca="1"/>
        <v>-7.1535820390622267E-4</v>
      </c>
      <c r="CV76" s="17">
        <f ca="1"/>
        <v>-5.9120509771158571E-4</v>
      </c>
      <c r="CW76" s="17">
        <f ca="1"/>
        <v>-9.9448362562767854E-5</v>
      </c>
      <c r="CX76" s="17">
        <f ca="1"/>
        <v>3.4135719290904139E-5</v>
      </c>
      <c r="CY76" s="17">
        <f ca="1"/>
        <v>-1.9854222124683779E-5</v>
      </c>
      <c r="CZ76" s="17">
        <f ca="1"/>
        <v>4.5575835236437898E-5</v>
      </c>
      <c r="DA76" s="17">
        <f ca="1"/>
        <v>1.4333852806504108E-5</v>
      </c>
      <c r="DB76" s="17">
        <f ca="1"/>
        <v>1.8707119134104792E-5</v>
      </c>
      <c r="DC76" s="17">
        <f ca="1"/>
        <v>5.5714629047078053E-5</v>
      </c>
      <c r="DD76" s="17">
        <f t="shared" ca="1" si="2"/>
        <v>116.28339097391361</v>
      </c>
    </row>
    <row r="77" spans="1:108" x14ac:dyDescent="0.2">
      <c r="A77" s="2">
        <f t="shared" si="1"/>
        <v>54</v>
      </c>
      <c r="B77" s="2" t="str">
        <v>Train</v>
      </c>
      <c r="C77" s="17">
        <f ca="1"/>
        <v>-4.2849200457056158</v>
      </c>
      <c r="D77" s="17">
        <f ca="1"/>
        <v>0.86578498299965112</v>
      </c>
      <c r="E77" s="17">
        <f ca="1"/>
        <v>178.66573265303799</v>
      </c>
      <c r="F77" s="17">
        <f ca="1"/>
        <v>-22.893491024301451</v>
      </c>
      <c r="G77" s="17">
        <f ca="1"/>
        <v>155.77224162873654</v>
      </c>
      <c r="H77" s="17" cm="1">
        <f t="array" aca="1" ref="H77:P77" ca="1">TIM_ENCODE9(C77,D77)</f>
        <v>1</v>
      </c>
      <c r="I77" s="17">
        <f ca="1"/>
        <v>-4.2849200457056158</v>
      </c>
      <c r="J77" s="17">
        <f ca="1"/>
        <v>0.86578498299965112</v>
      </c>
      <c r="K77" s="17">
        <f ca="1"/>
        <v>18.360539798089818</v>
      </c>
      <c r="L77" s="17">
        <f ca="1"/>
        <v>-3.7098194289261008</v>
      </c>
      <c r="M77" s="17">
        <f ca="1"/>
        <v>0.74958363678770623</v>
      </c>
      <c r="N77" s="17">
        <f ca="1"/>
        <v>-78.673445030810797</v>
      </c>
      <c r="O77" s="17">
        <f ca="1"/>
        <v>15.89627963695361</v>
      </c>
      <c r="P77" s="17">
        <f ca="1"/>
        <v>-3.2119059512045598</v>
      </c>
      <c r="Q77" s="18">
        <f t="shared" ca="1" si="0"/>
        <v>0.12548102866706867</v>
      </c>
      <c r="R77" s="17" cm="1">
        <f t="array" aca="1" ref="R77:DC77" ca="1">TIM_RLS9(A77,_xlfn.ANCHORARRAY(R76),_xlfn.ANCHORARRAY(H77),G77)</f>
        <v>82.030057282125142</v>
      </c>
      <c r="S77" s="17">
        <f ca="1"/>
        <v>-6.4090303379718252</v>
      </c>
      <c r="T77" s="17">
        <f ca="1"/>
        <v>-24.504162597734446</v>
      </c>
      <c r="U77" s="17">
        <f ca="1"/>
        <v>-0.84619492760084924</v>
      </c>
      <c r="V77" s="17">
        <f ca="1"/>
        <v>-0.49666504691581609</v>
      </c>
      <c r="W77" s="17">
        <f ca="1"/>
        <v>7.8551681170527008</v>
      </c>
      <c r="X77" s="17">
        <f ca="1"/>
        <v>-0.18401470983851403</v>
      </c>
      <c r="Y77" s="17">
        <f ca="1"/>
        <v>2.3418005862912943</v>
      </c>
      <c r="Z77" s="17">
        <f ca="1"/>
        <v>1.1523492861657179</v>
      </c>
      <c r="AA77" s="17">
        <f ca="1"/>
        <v>9.536841943415926E-2</v>
      </c>
      <c r="AB77" s="17">
        <f ca="1"/>
        <v>1.7025794781776106E-2</v>
      </c>
      <c r="AC77" s="17">
        <f ca="1"/>
        <v>-1.4210056176525946E-3</v>
      </c>
      <c r="AD77" s="17">
        <f ca="1"/>
        <v>-4.4678271232622413E-3</v>
      </c>
      <c r="AE77" s="17">
        <f ca="1"/>
        <v>-6.8502225673248832E-4</v>
      </c>
      <c r="AF77" s="17">
        <f ca="1"/>
        <v>-4.2827167161225681E-3</v>
      </c>
      <c r="AG77" s="17">
        <f ca="1"/>
        <v>-7.237056258119893E-4</v>
      </c>
      <c r="AH77" s="17">
        <f ca="1"/>
        <v>1.0559868241014196E-4</v>
      </c>
      <c r="AI77" s="17">
        <f ca="1"/>
        <v>-7.1447398963616628E-4</v>
      </c>
      <c r="AJ77" s="17">
        <f ca="1"/>
        <v>1.7025794997489553E-2</v>
      </c>
      <c r="AK77" s="17">
        <f ca="1"/>
        <v>2.3616988770907281E-2</v>
      </c>
      <c r="AL77" s="17">
        <f ca="1"/>
        <v>-1.2913729516948545E-3</v>
      </c>
      <c r="AM77" s="17">
        <f ca="1"/>
        <v>-5.6348443208918393E-4</v>
      </c>
      <c r="AN77" s="17">
        <f ca="1"/>
        <v>1.9213110306669925E-4</v>
      </c>
      <c r="AO77" s="17">
        <f ca="1"/>
        <v>-1.0971113686427643E-3</v>
      </c>
      <c r="AP77" s="17">
        <f ca="1"/>
        <v>-1.1478075079726583E-3</v>
      </c>
      <c r="AQ77" s="17">
        <f ca="1"/>
        <v>-4.3250838827140406E-5</v>
      </c>
      <c r="AR77" s="17">
        <f ca="1"/>
        <v>-5.829237123026903E-4</v>
      </c>
      <c r="AS77" s="17">
        <f ca="1"/>
        <v>-1.4210056865442383E-3</v>
      </c>
      <c r="AT77" s="17">
        <f ca="1"/>
        <v>-1.2913729801786425E-3</v>
      </c>
      <c r="AU77" s="17">
        <f ca="1"/>
        <v>5.1637904190829833E-3</v>
      </c>
      <c r="AV77" s="17">
        <f ca="1"/>
        <v>-1.4017282973209841E-6</v>
      </c>
      <c r="AW77" s="17">
        <f ca="1"/>
        <v>-7.2199601915657092E-5</v>
      </c>
      <c r="AX77" s="17">
        <f ca="1"/>
        <v>1.6091406269731111E-4</v>
      </c>
      <c r="AY77" s="17">
        <f ca="1"/>
        <v>8.4662615915218834E-5</v>
      </c>
      <c r="AZ77" s="17">
        <f ca="1"/>
        <v>-4.0355391868308145E-4</v>
      </c>
      <c r="BA77" s="17">
        <f ca="1"/>
        <v>-9.3870097063534938E-5</v>
      </c>
      <c r="BB77" s="17">
        <f ca="1"/>
        <v>-4.4678271198843088E-3</v>
      </c>
      <c r="BC77" s="17">
        <f ca="1"/>
        <v>-5.6348442048639814E-4</v>
      </c>
      <c r="BD77" s="17">
        <f ca="1"/>
        <v>-1.4017323180902143E-6</v>
      </c>
      <c r="BE77" s="17">
        <f ca="1"/>
        <v>4.1557801449297892E-4</v>
      </c>
      <c r="BF77" s="17">
        <f ca="1"/>
        <v>1.1132076723115838E-4</v>
      </c>
      <c r="BG77" s="17">
        <f ca="1"/>
        <v>1.0711125614866091E-4</v>
      </c>
      <c r="BH77" s="17">
        <f ca="1"/>
        <v>2.4750924728031069E-5</v>
      </c>
      <c r="BI77" s="17">
        <f ca="1"/>
        <v>-8.4818780761671443E-7</v>
      </c>
      <c r="BJ77" s="17">
        <f ca="1"/>
        <v>2.9491129666517174E-5</v>
      </c>
      <c r="BK77" s="17">
        <f ca="1"/>
        <v>-6.8502225457439442E-4</v>
      </c>
      <c r="BL77" s="17">
        <f ca="1"/>
        <v>1.9213109607128497E-4</v>
      </c>
      <c r="BM77" s="17">
        <f ca="1"/>
        <v>-7.2199599461761918E-5</v>
      </c>
      <c r="BN77" s="17">
        <f ca="1"/>
        <v>1.113207673270445E-4</v>
      </c>
      <c r="BO77" s="17">
        <f ca="1"/>
        <v>3.5423227509080144E-4</v>
      </c>
      <c r="BP77" s="17">
        <f ca="1"/>
        <v>4.3250944981072433E-6</v>
      </c>
      <c r="BQ77" s="17">
        <f ca="1"/>
        <v>-6.1576176709667687E-6</v>
      </c>
      <c r="BR77" s="17">
        <f ca="1"/>
        <v>2.1972411926813219E-5</v>
      </c>
      <c r="BS77" s="17">
        <f ca="1"/>
        <v>-1.9941629825122531E-5</v>
      </c>
      <c r="BT77" s="17">
        <f ca="1"/>
        <v>-4.2827167213046356E-3</v>
      </c>
      <c r="BU77" s="17">
        <f ca="1"/>
        <v>-1.0971113536670759E-3</v>
      </c>
      <c r="BV77" s="17">
        <f ca="1"/>
        <v>1.6091405709670899E-4</v>
      </c>
      <c r="BW77" s="17">
        <f ca="1"/>
        <v>1.0711125642454833E-4</v>
      </c>
      <c r="BX77" s="17">
        <f ca="1"/>
        <v>4.3250944239216372E-6</v>
      </c>
      <c r="BY77" s="17">
        <f ca="1"/>
        <v>3.801712722840215E-4</v>
      </c>
      <c r="BZ77" s="17">
        <f ca="1"/>
        <v>4.6790645224649118E-5</v>
      </c>
      <c r="CA77" s="17">
        <f ca="1"/>
        <v>-1.7391293134711193E-5</v>
      </c>
      <c r="CB77" s="17">
        <f ca="1"/>
        <v>4.7494855101162827E-5</v>
      </c>
      <c r="CC77" s="17">
        <f ca="1"/>
        <v>-7.2370563661131081E-4</v>
      </c>
      <c r="CD77" s="17">
        <f ca="1"/>
        <v>-1.1478075083712657E-3</v>
      </c>
      <c r="CE77" s="17">
        <f ca="1"/>
        <v>8.466261435940109E-5</v>
      </c>
      <c r="CF77" s="17">
        <f ca="1"/>
        <v>2.475092531827618E-5</v>
      </c>
      <c r="CG77" s="17">
        <f ca="1"/>
        <v>-6.1576181332578247E-6</v>
      </c>
      <c r="CH77" s="17">
        <f ca="1"/>
        <v>4.6790646065784236E-5</v>
      </c>
      <c r="CI77" s="17">
        <f ca="1"/>
        <v>6.9540074691631937E-5</v>
      </c>
      <c r="CJ77" s="17">
        <f ca="1"/>
        <v>3.259586816957144E-6</v>
      </c>
      <c r="CK77" s="17">
        <f ca="1"/>
        <v>1.5336614349270278E-5</v>
      </c>
      <c r="CL77" s="17">
        <f ca="1"/>
        <v>1.055986735131309E-4</v>
      </c>
      <c r="CM77" s="17">
        <f ca="1"/>
        <v>-4.325084330325353E-5</v>
      </c>
      <c r="CN77" s="17">
        <f ca="1"/>
        <v>-4.035539185821844E-4</v>
      </c>
      <c r="CO77" s="17">
        <f ca="1"/>
        <v>-8.481873389230423E-7</v>
      </c>
      <c r="CP77" s="17">
        <f ca="1"/>
        <v>2.1972411641282783E-5</v>
      </c>
      <c r="CQ77" s="17">
        <f ca="1"/>
        <v>-1.7391292393725263E-5</v>
      </c>
      <c r="CR77" s="17">
        <f ca="1"/>
        <v>3.2595870487651584E-6</v>
      </c>
      <c r="CS77" s="17">
        <f ca="1"/>
        <v>5.843046402483602E-5</v>
      </c>
      <c r="CT77" s="17">
        <f ca="1"/>
        <v>1.8057547215612768E-5</v>
      </c>
      <c r="CU77" s="17">
        <f ca="1"/>
        <v>-7.1447398170951585E-4</v>
      </c>
      <c r="CV77" s="17">
        <f ca="1"/>
        <v>-5.8292370520679254E-4</v>
      </c>
      <c r="CW77" s="17">
        <f ca="1"/>
        <v>-9.3870097734045853E-5</v>
      </c>
      <c r="CX77" s="17">
        <f ca="1"/>
        <v>2.9491129240632254E-5</v>
      </c>
      <c r="CY77" s="17">
        <f ca="1"/>
        <v>-1.9941629381293635E-5</v>
      </c>
      <c r="CZ77" s="17">
        <f ca="1"/>
        <v>4.749485423330878E-5</v>
      </c>
      <c r="DA77" s="17">
        <f ca="1"/>
        <v>1.5336613975545657E-5</v>
      </c>
      <c r="DB77" s="17">
        <f ca="1"/>
        <v>1.8057547115944231E-5</v>
      </c>
      <c r="DC77" s="17">
        <f ca="1"/>
        <v>5.3877942334880794E-5</v>
      </c>
      <c r="DD77" s="17">
        <f t="shared" ca="1" si="2"/>
        <v>31.557498154566971</v>
      </c>
    </row>
    <row r="78" spans="1:108" x14ac:dyDescent="0.2">
      <c r="A78" s="2">
        <f t="shared" si="1"/>
        <v>55</v>
      </c>
      <c r="B78" s="2" t="str">
        <v>Train</v>
      </c>
      <c r="C78" s="17">
        <f ca="1"/>
        <v>0.10234308925228142</v>
      </c>
      <c r="D78" s="17">
        <f ca="1"/>
        <v>0.98703135418201704</v>
      </c>
      <c r="E78" s="17">
        <f ca="1"/>
        <v>135.13687275496929</v>
      </c>
      <c r="F78" s="17">
        <f ca="1"/>
        <v>-1.2688492896853139</v>
      </c>
      <c r="G78" s="17">
        <f ca="1"/>
        <v>133.86802346528398</v>
      </c>
      <c r="H78" s="17" cm="1">
        <f t="array" aca="1" ref="H78:P78" ca="1">TIM_ENCODE9(C78,D78)</f>
        <v>1</v>
      </c>
      <c r="I78" s="17">
        <f ca="1"/>
        <v>0.10234308925228142</v>
      </c>
      <c r="J78" s="17">
        <f ca="1"/>
        <v>0.98703135418201704</v>
      </c>
      <c r="K78" s="17">
        <f ca="1"/>
        <v>1.047410791770044E-2</v>
      </c>
      <c r="L78" s="17">
        <f ca="1"/>
        <v>0.10101583797585036</v>
      </c>
      <c r="M78" s="17">
        <f ca="1"/>
        <v>0.97423089413838637</v>
      </c>
      <c r="N78" s="17">
        <f ca="1"/>
        <v>1.0719525614592436E-3</v>
      </c>
      <c r="O78" s="17">
        <f ca="1"/>
        <v>1.0338272921856451E-2</v>
      </c>
      <c r="P78" s="17">
        <f ca="1"/>
        <v>9.97057993511348E-2</v>
      </c>
      <c r="Q78" s="18">
        <f t="shared" ca="1" si="0"/>
        <v>0.11753325615517103</v>
      </c>
      <c r="R78" s="17" cm="1">
        <f t="array" aca="1" ref="R78:DC78" ca="1">TIM_RLS9(A78,_xlfn.ANCHORARRAY(R77),_xlfn.ANCHORARRAY(H78),G78)</f>
        <v>87.793699059988853</v>
      </c>
      <c r="S78" s="17">
        <f ca="1"/>
        <v>-5.3330715736781746</v>
      </c>
      <c r="T78" s="17">
        <f ca="1"/>
        <v>-24.271994680670911</v>
      </c>
      <c r="U78" s="17">
        <f ca="1"/>
        <v>-1.1240622893960208</v>
      </c>
      <c r="V78" s="17">
        <f ca="1"/>
        <v>-0.54065640233359946</v>
      </c>
      <c r="W78" s="17">
        <f ca="1"/>
        <v>7.611645741152989</v>
      </c>
      <c r="X78" s="17">
        <f ca="1"/>
        <v>-0.22885938087720586</v>
      </c>
      <c r="Y78" s="17">
        <f ca="1"/>
        <v>2.322274502921867</v>
      </c>
      <c r="Z78" s="17">
        <f ca="1"/>
        <v>1.1008233396574052</v>
      </c>
      <c r="AA78" s="17">
        <f ca="1"/>
        <v>8.7732144145542146E-2</v>
      </c>
      <c r="AB78" s="17">
        <f ca="1"/>
        <v>1.5600252124182375E-2</v>
      </c>
      <c r="AC78" s="17">
        <f ca="1"/>
        <v>-1.7286059559832915E-3</v>
      </c>
      <c r="AD78" s="17">
        <f ca="1"/>
        <v>-4.0996793875940725E-3</v>
      </c>
      <c r="AE78" s="17">
        <f ca="1"/>
        <v>-6.267379088673523E-4</v>
      </c>
      <c r="AF78" s="17">
        <f ca="1"/>
        <v>-3.960072809784998E-3</v>
      </c>
      <c r="AG78" s="17">
        <f ca="1"/>
        <v>-6.6429071747902248E-4</v>
      </c>
      <c r="AH78" s="17">
        <f ca="1"/>
        <v>1.3146887865543363E-4</v>
      </c>
      <c r="AI78" s="17">
        <f ca="1"/>
        <v>-6.4620702737764062E-4</v>
      </c>
      <c r="AJ78" s="17">
        <f ca="1"/>
        <v>1.5600252321519851E-2</v>
      </c>
      <c r="AK78" s="17">
        <f ca="1"/>
        <v>2.3350867943932336E-2</v>
      </c>
      <c r="AL78" s="17">
        <f ca="1"/>
        <v>-1.3487958958475839E-3</v>
      </c>
      <c r="AM78" s="17">
        <f ca="1"/>
        <v>-4.9475847756016273E-4</v>
      </c>
      <c r="AN78" s="17">
        <f ca="1"/>
        <v>2.0301164653619243E-4</v>
      </c>
      <c r="AO78" s="17">
        <f ca="1"/>
        <v>-1.0368800856884446E-3</v>
      </c>
      <c r="AP78" s="17">
        <f ca="1"/>
        <v>-1.1367159110597332E-3</v>
      </c>
      <c r="AQ78" s="17">
        <f ca="1"/>
        <v>-3.8421381088974834E-5</v>
      </c>
      <c r="AR78" s="17">
        <f ca="1"/>
        <v>-5.7017961071124999E-4</v>
      </c>
      <c r="AS78" s="17">
        <f ca="1"/>
        <v>-1.7286060191483755E-3</v>
      </c>
      <c r="AT78" s="17">
        <f ca="1"/>
        <v>-1.3487959225221245E-3</v>
      </c>
      <c r="AU78" s="17">
        <f ca="1"/>
        <v>5.1513998277536331E-3</v>
      </c>
      <c r="AV78" s="17">
        <f ca="1"/>
        <v>1.3427800715048636E-5</v>
      </c>
      <c r="AW78" s="17">
        <f ca="1"/>
        <v>-6.9851823173885494E-5</v>
      </c>
      <c r="AX78" s="17">
        <f ca="1"/>
        <v>1.7391063093917021E-4</v>
      </c>
      <c r="AY78" s="17">
        <f ca="1"/>
        <v>8.7055935285476195E-5</v>
      </c>
      <c r="AZ78" s="17">
        <f ca="1"/>
        <v>-4.0251182935696091E-4</v>
      </c>
      <c r="BA78" s="17">
        <f ca="1"/>
        <v>-9.1120204019749793E-5</v>
      </c>
      <c r="BB78" s="17">
        <f ca="1"/>
        <v>-4.0996793844474671E-3</v>
      </c>
      <c r="BC78" s="17">
        <f ca="1"/>
        <v>-4.9475846688647369E-4</v>
      </c>
      <c r="BD78" s="17">
        <f ca="1"/>
        <v>1.3427796961040852E-5</v>
      </c>
      <c r="BE78" s="17">
        <f ca="1"/>
        <v>3.9782947216443466E-4</v>
      </c>
      <c r="BF78" s="17">
        <f ca="1"/>
        <v>1.0851085665735443E-4</v>
      </c>
      <c r="BG78" s="17">
        <f ca="1"/>
        <v>9.1556470735446271E-5</v>
      </c>
      <c r="BH78" s="17">
        <f ca="1"/>
        <v>2.1886509404165704E-5</v>
      </c>
      <c r="BI78" s="17">
        <f ca="1"/>
        <v>-2.0953998060117558E-6</v>
      </c>
      <c r="BJ78" s="17">
        <f ca="1"/>
        <v>2.6199953456815614E-5</v>
      </c>
      <c r="BK78" s="17">
        <f ca="1"/>
        <v>-6.2673790706692248E-4</v>
      </c>
      <c r="BL78" s="17">
        <f ca="1"/>
        <v>2.0301163933375351E-4</v>
      </c>
      <c r="BM78" s="17">
        <f ca="1"/>
        <v>-6.9851820690689228E-5</v>
      </c>
      <c r="BN78" s="17">
        <f ca="1"/>
        <v>1.0851085676871807E-4</v>
      </c>
      <c r="BO78" s="17">
        <f ca="1"/>
        <v>3.5378741616981914E-4</v>
      </c>
      <c r="BP78" s="17">
        <f ca="1"/>
        <v>1.8624947557723082E-6</v>
      </c>
      <c r="BQ78" s="17">
        <f ca="1"/>
        <v>-6.6111056652465491E-6</v>
      </c>
      <c r="BR78" s="17">
        <f ca="1"/>
        <v>2.177495604013314E-5</v>
      </c>
      <c r="BS78" s="17">
        <f ca="1"/>
        <v>-2.0462681673199097E-5</v>
      </c>
      <c r="BT78" s="17">
        <f ca="1"/>
        <v>-3.9600728143827247E-3</v>
      </c>
      <c r="BU78" s="17">
        <f ca="1"/>
        <v>-1.0368800713800831E-3</v>
      </c>
      <c r="BV78" s="17">
        <f ca="1"/>
        <v>1.7391062560406179E-4</v>
      </c>
      <c r="BW78" s="17">
        <f ca="1"/>
        <v>9.1556470973388506E-5</v>
      </c>
      <c r="BX78" s="17">
        <f ca="1"/>
        <v>1.8624946620148479E-6</v>
      </c>
      <c r="BY78" s="17">
        <f ca="1"/>
        <v>3.6653909081454591E-4</v>
      </c>
      <c r="BZ78" s="17">
        <f ca="1"/>
        <v>4.4280277613553324E-5</v>
      </c>
      <c r="CA78" s="17">
        <f ca="1"/>
        <v>-1.8484347126866186E-5</v>
      </c>
      <c r="CB78" s="17">
        <f ca="1"/>
        <v>4.4610475140475204E-5</v>
      </c>
      <c r="CC78" s="17">
        <f ca="1"/>
        <v>-6.642907273443693E-4</v>
      </c>
      <c r="CD78" s="17">
        <f ca="1"/>
        <v>-1.1367159114269621E-3</v>
      </c>
      <c r="CE78" s="17">
        <f ca="1"/>
        <v>8.7055933811836463E-5</v>
      </c>
      <c r="CF78" s="17">
        <f ca="1"/>
        <v>2.1886509947583672E-5</v>
      </c>
      <c r="CG78" s="17">
        <f ca="1"/>
        <v>-6.6111061374490721E-6</v>
      </c>
      <c r="CH78" s="17">
        <f ca="1"/>
        <v>4.4280278419773161E-5</v>
      </c>
      <c r="CI78" s="17">
        <f ca="1"/>
        <v>6.9077790233007329E-5</v>
      </c>
      <c r="CJ78" s="17">
        <f ca="1"/>
        <v>3.058300809769426E-6</v>
      </c>
      <c r="CK78" s="17">
        <f ca="1"/>
        <v>1.4805455477278571E-5</v>
      </c>
      <c r="CL78" s="17">
        <f ca="1"/>
        <v>1.3146887045876766E-4</v>
      </c>
      <c r="CM78" s="17">
        <f ca="1"/>
        <v>-3.8421385496601455E-5</v>
      </c>
      <c r="CN78" s="17">
        <f ca="1"/>
        <v>-4.0251182920845248E-4</v>
      </c>
      <c r="CO78" s="17">
        <f ca="1"/>
        <v>-2.0953993718656751E-6</v>
      </c>
      <c r="CP78" s="17">
        <f ca="1"/>
        <v>2.1774955748045581E-5</v>
      </c>
      <c r="CQ78" s="17">
        <f ca="1"/>
        <v>-1.8484346413491237E-5</v>
      </c>
      <c r="CR78" s="17">
        <f ca="1"/>
        <v>3.0583010392924484E-6</v>
      </c>
      <c r="CS78" s="17">
        <f ca="1"/>
        <v>5.8342820894305403E-5</v>
      </c>
      <c r="CT78" s="17">
        <f ca="1"/>
        <v>1.7826272190583093E-5</v>
      </c>
      <c r="CU78" s="17">
        <f ca="1"/>
        <v>-6.4620702008896325E-4</v>
      </c>
      <c r="CV78" s="17">
        <f ca="1"/>
        <v>-5.7017960389872723E-4</v>
      </c>
      <c r="CW78" s="17">
        <f ca="1"/>
        <v>-9.1120204664764759E-5</v>
      </c>
      <c r="CX78" s="17">
        <f ca="1"/>
        <v>2.6199953059619594E-5</v>
      </c>
      <c r="CY78" s="17">
        <f ca="1"/>
        <v>-2.046268122769829E-5</v>
      </c>
      <c r="CZ78" s="17">
        <f ca="1"/>
        <v>4.4610474304800359E-5</v>
      </c>
      <c r="DA78" s="17">
        <f ca="1"/>
        <v>1.4805455116867341E-5</v>
      </c>
      <c r="DB78" s="17">
        <f ca="1"/>
        <v>1.7826272099336845E-5</v>
      </c>
      <c r="DC78" s="17">
        <f ca="1"/>
        <v>5.3267647666824316E-5</v>
      </c>
      <c r="DD78" s="17">
        <f t="shared" ca="1" si="2"/>
        <v>68.947640828352704</v>
      </c>
    </row>
    <row r="79" spans="1:108" x14ac:dyDescent="0.2">
      <c r="A79" s="2">
        <f t="shared" si="1"/>
        <v>56</v>
      </c>
      <c r="B79" s="2" t="str">
        <v>Train</v>
      </c>
      <c r="C79" s="17">
        <f ca="1"/>
        <v>-3.9772001272032109</v>
      </c>
      <c r="D79" s="17">
        <f ca="1"/>
        <v>-2.199920142628824</v>
      </c>
      <c r="E79" s="17">
        <f ca="1"/>
        <v>44.524513286044666</v>
      </c>
      <c r="F79" s="17">
        <f ca="1"/>
        <v>19.890582916344535</v>
      </c>
      <c r="G79" s="17">
        <f ca="1"/>
        <v>64.415096202389208</v>
      </c>
      <c r="H79" s="17" cm="1">
        <f t="array" aca="1" ref="H79:P79" ca="1">TIM_ENCODE9(C79,D79)</f>
        <v>1</v>
      </c>
      <c r="I79" s="17">
        <f ca="1"/>
        <v>-3.9772001272032109</v>
      </c>
      <c r="J79" s="17">
        <f ca="1"/>
        <v>-2.199920142628824</v>
      </c>
      <c r="K79" s="17">
        <f ca="1"/>
        <v>15.818120851825237</v>
      </c>
      <c r="L79" s="17">
        <f ca="1"/>
        <v>8.749522671100264</v>
      </c>
      <c r="M79" s="17">
        <f ca="1"/>
        <v>4.8396486339440248</v>
      </c>
      <c r="N79" s="17">
        <f ca="1"/>
        <v>-62.911832263995095</v>
      </c>
      <c r="O79" s="17">
        <f ca="1"/>
        <v>-34.798602680467347</v>
      </c>
      <c r="P79" s="17">
        <f ca="1"/>
        <v>-19.24825116254102</v>
      </c>
      <c r="Q79" s="18">
        <f t="shared" ca="1" si="0"/>
        <v>0.11740676078675118</v>
      </c>
      <c r="R79" s="17" cm="1">
        <f t="array" aca="1" ref="R79:DC79" ca="1">TIM_RLS9(A79,_xlfn.ANCHORARRAY(R78),_xlfn.ANCHORARRAY(H79),G79)</f>
        <v>88.012859237154458</v>
      </c>
      <c r="S79" s="17">
        <f ca="1"/>
        <v>-5.3003300872587467</v>
      </c>
      <c r="T79" s="17">
        <f ca="1"/>
        <v>-24.336132355409134</v>
      </c>
      <c r="U79" s="17">
        <f ca="1"/>
        <v>-1.2027147387731469</v>
      </c>
      <c r="V79" s="17">
        <f ca="1"/>
        <v>-0.61670147517350715</v>
      </c>
      <c r="W79" s="17">
        <f ca="1"/>
        <v>7.6112544043645487</v>
      </c>
      <c r="X79" s="17">
        <f ca="1"/>
        <v>-0.21680613182546044</v>
      </c>
      <c r="Y79" s="17">
        <f ca="1"/>
        <v>2.3503872051602266</v>
      </c>
      <c r="Z79" s="17">
        <f ca="1"/>
        <v>1.1072544161778946</v>
      </c>
      <c r="AA79" s="17">
        <f ca="1"/>
        <v>8.7640314549745663E-2</v>
      </c>
      <c r="AB79" s="17">
        <f ca="1"/>
        <v>1.5586533220543285E-2</v>
      </c>
      <c r="AC79" s="17">
        <f ca="1"/>
        <v>-1.7017318363193419E-3</v>
      </c>
      <c r="AD79" s="17">
        <f ca="1"/>
        <v>-4.0667234791561292E-3</v>
      </c>
      <c r="AE79" s="17">
        <f ca="1"/>
        <v>-5.9487450873052007E-4</v>
      </c>
      <c r="AF79" s="17">
        <f ca="1"/>
        <v>-3.9599088371346184E-3</v>
      </c>
      <c r="AG79" s="17">
        <f ca="1"/>
        <v>-6.6934111043115592E-4</v>
      </c>
      <c r="AH79" s="17">
        <f ca="1"/>
        <v>1.1968946617988495E-4</v>
      </c>
      <c r="AI79" s="17">
        <f ca="1"/>
        <v>-6.4890169196659135E-4</v>
      </c>
      <c r="AJ79" s="17">
        <f ca="1"/>
        <v>1.5586533417371493E-2</v>
      </c>
      <c r="AK79" s="17">
        <f ca="1"/>
        <v>2.3348818405083637E-2</v>
      </c>
      <c r="AL79" s="17">
        <f ca="1"/>
        <v>-1.3447810303944207E-3</v>
      </c>
      <c r="AM79" s="17">
        <f ca="1"/>
        <v>-4.8983502183697492E-4</v>
      </c>
      <c r="AN79" s="17">
        <f ca="1"/>
        <v>2.0777188672375439E-4</v>
      </c>
      <c r="AO79" s="17">
        <f ca="1"/>
        <v>-1.0368555889556212E-3</v>
      </c>
      <c r="AP79" s="17">
        <f ca="1"/>
        <v>-1.1374704157074006E-3</v>
      </c>
      <c r="AQ79" s="17">
        <f ca="1"/>
        <v>-4.0181169197311659E-5</v>
      </c>
      <c r="AR79" s="17">
        <f ca="1"/>
        <v>-5.705821807638256E-4</v>
      </c>
      <c r="AS79" s="17">
        <f ca="1"/>
        <v>-1.701731899850293E-3</v>
      </c>
      <c r="AT79" s="17">
        <f ca="1"/>
        <v>-1.3447810572726584E-3</v>
      </c>
      <c r="AU79" s="17">
        <f ca="1"/>
        <v>5.1435350615895679E-3</v>
      </c>
      <c r="AV79" s="17">
        <f ca="1"/>
        <v>3.7831866093652377E-6</v>
      </c>
      <c r="AW79" s="17">
        <f ca="1"/>
        <v>-7.917671248753913E-5</v>
      </c>
      <c r="AX79" s="17">
        <f ca="1"/>
        <v>1.7386264400718265E-4</v>
      </c>
      <c r="AY79" s="17">
        <f ca="1"/>
        <v>8.853394312729035E-5</v>
      </c>
      <c r="AZ79" s="17">
        <f ca="1"/>
        <v>-3.9906456016903168E-4</v>
      </c>
      <c r="BA79" s="17">
        <f ca="1"/>
        <v>-9.0331604908497316E-5</v>
      </c>
      <c r="BB79" s="17">
        <f ca="1"/>
        <v>-4.0667234764530718E-3</v>
      </c>
      <c r="BC79" s="17">
        <f ca="1"/>
        <v>-4.898350114123165E-4</v>
      </c>
      <c r="BD79" s="17">
        <f ca="1"/>
        <v>3.7831828538599299E-6</v>
      </c>
      <c r="BE79" s="17">
        <f ca="1"/>
        <v>3.8600221890330074E-4</v>
      </c>
      <c r="BF79" s="17">
        <f ca="1"/>
        <v>9.7075683996622269E-5</v>
      </c>
      <c r="BG79" s="17">
        <f ca="1"/>
        <v>9.1497624047375348E-5</v>
      </c>
      <c r="BH79" s="17">
        <f ca="1"/>
        <v>2.3699000072587252E-5</v>
      </c>
      <c r="BI79" s="17">
        <f ca="1"/>
        <v>2.1320089112449076E-6</v>
      </c>
      <c r="BJ79" s="17">
        <f ca="1"/>
        <v>2.7167017696824138E-5</v>
      </c>
      <c r="BK79" s="17">
        <f ca="1"/>
        <v>-5.9487450746797846E-4</v>
      </c>
      <c r="BL79" s="17">
        <f ca="1"/>
        <v>2.0777187926424969E-4</v>
      </c>
      <c r="BM79" s="17">
        <f ca="1"/>
        <v>-7.9176709973878803E-5</v>
      </c>
      <c r="BN79" s="17">
        <f ca="1"/>
        <v>9.7075684147119722E-5</v>
      </c>
      <c r="BO79" s="17">
        <f ca="1"/>
        <v>3.4273132643823612E-4</v>
      </c>
      <c r="BP79" s="17">
        <f ca="1"/>
        <v>1.8055988712044443E-6</v>
      </c>
      <c r="BQ79" s="17">
        <f ca="1"/>
        <v>-4.8587001649309586E-6</v>
      </c>
      <c r="BR79" s="17">
        <f ca="1"/>
        <v>2.5862223587090615E-5</v>
      </c>
      <c r="BS79" s="17">
        <f ca="1"/>
        <v>-1.9527676200963856E-5</v>
      </c>
      <c r="BT79" s="17">
        <f ca="1"/>
        <v>-3.959908841622858E-3</v>
      </c>
      <c r="BU79" s="17">
        <f ca="1"/>
        <v>-1.0368555746318121E-3</v>
      </c>
      <c r="BV79" s="17">
        <f ca="1"/>
        <v>1.7386263863937933E-4</v>
      </c>
      <c r="BW79" s="17">
        <f ca="1"/>
        <v>9.1497624245232744E-5</v>
      </c>
      <c r="BX79" s="17">
        <f ca="1"/>
        <v>1.8055987384962658E-6</v>
      </c>
      <c r="BY79" s="17">
        <f ca="1"/>
        <v>3.6653879802170728E-4</v>
      </c>
      <c r="BZ79" s="17">
        <f ca="1"/>
        <v>4.4289295696052661E-5</v>
      </c>
      <c r="CA79" s="17">
        <f ca="1"/>
        <v>-1.8463313572743759E-5</v>
      </c>
      <c r="CB79" s="17">
        <f ca="1"/>
        <v>4.4615286787371105E-5</v>
      </c>
      <c r="CC79" s="17">
        <f ca="1"/>
        <v>-6.6934112017928563E-4</v>
      </c>
      <c r="CD79" s="17">
        <f ca="1"/>
        <v>-1.1374704160291094E-3</v>
      </c>
      <c r="CE79" s="17">
        <f ca="1"/>
        <v>8.8533941639468548E-5</v>
      </c>
      <c r="CF79" s="17">
        <f ca="1"/>
        <v>2.369900059833223E-5</v>
      </c>
      <c r="CG79" s="17">
        <f ca="1"/>
        <v>-4.8587006482234621E-6</v>
      </c>
      <c r="CH79" s="17">
        <f ca="1"/>
        <v>4.4289296496041683E-5</v>
      </c>
      <c r="CI79" s="17">
        <f ca="1"/>
        <v>6.8800031541403216E-5</v>
      </c>
      <c r="CJ79" s="17">
        <f ca="1"/>
        <v>2.4104632596850314E-6</v>
      </c>
      <c r="CK79" s="17">
        <f ca="1"/>
        <v>1.4657255818829669E-5</v>
      </c>
      <c r="CL79" s="17">
        <f ca="1"/>
        <v>1.1968945817373014E-4</v>
      </c>
      <c r="CM79" s="17">
        <f ca="1"/>
        <v>-4.0181173511150631E-5</v>
      </c>
      <c r="CN79" s="17">
        <f ca="1"/>
        <v>-3.9906456002934524E-4</v>
      </c>
      <c r="CO79" s="17">
        <f ca="1"/>
        <v>2.1320093339161152E-6</v>
      </c>
      <c r="CP79" s="17">
        <f ca="1"/>
        <v>2.5862223297896162E-5</v>
      </c>
      <c r="CQ79" s="17">
        <f ca="1"/>
        <v>-1.8463312873753407E-5</v>
      </c>
      <c r="CR79" s="17">
        <f ca="1"/>
        <v>2.410463484649696E-6</v>
      </c>
      <c r="CS79" s="17">
        <f ca="1"/>
        <v>5.6831820493818895E-5</v>
      </c>
      <c r="CT79" s="17">
        <f ca="1"/>
        <v>1.7480614944813558E-5</v>
      </c>
      <c r="CU79" s="17">
        <f ca="1"/>
        <v>-6.4890168462633751E-4</v>
      </c>
      <c r="CV79" s="17">
        <f ca="1"/>
        <v>-5.7058217392865352E-4</v>
      </c>
      <c r="CW79" s="17">
        <f ca="1"/>
        <v>-9.0331605557870191E-5</v>
      </c>
      <c r="CX79" s="17">
        <f ca="1"/>
        <v>2.716701729413383E-5</v>
      </c>
      <c r="CY79" s="17">
        <f ca="1"/>
        <v>-1.9527675757575393E-5</v>
      </c>
      <c r="CZ79" s="17">
        <f ca="1"/>
        <v>4.4615285948391354E-5</v>
      </c>
      <c r="DA79" s="17">
        <f ca="1"/>
        <v>1.4657255457815377E-5</v>
      </c>
      <c r="DB79" s="17">
        <f ca="1"/>
        <v>1.7480614854592881E-5</v>
      </c>
      <c r="DC79" s="17">
        <f ca="1"/>
        <v>5.3188574933845547E-5</v>
      </c>
      <c r="DD79" s="17">
        <f t="shared" ca="1" si="2"/>
        <v>24.70952923601962</v>
      </c>
    </row>
    <row r="80" spans="1:108" x14ac:dyDescent="0.2">
      <c r="A80" s="2">
        <f t="shared" si="1"/>
        <v>57</v>
      </c>
      <c r="B80" s="2" t="str">
        <v>Train</v>
      </c>
      <c r="C80" s="17">
        <f ca="1"/>
        <v>-0.85857607386969903</v>
      </c>
      <c r="D80" s="17">
        <f ca="1"/>
        <v>-0.40945177509658492</v>
      </c>
      <c r="E80" s="17">
        <f ca="1"/>
        <v>173.04829606413497</v>
      </c>
      <c r="F80" s="17">
        <f ca="1"/>
        <v>23.062236254420771</v>
      </c>
      <c r="G80" s="17">
        <f ca="1"/>
        <v>196.11053231855576</v>
      </c>
      <c r="H80" s="17" cm="1">
        <f t="array" aca="1" ref="H80:P80" ca="1">TIM_ENCODE9(C80,D80)</f>
        <v>1</v>
      </c>
      <c r="I80" s="17">
        <f ca="1"/>
        <v>-0.85857607386969903</v>
      </c>
      <c r="J80" s="17">
        <f ca="1"/>
        <v>-0.40945177509658492</v>
      </c>
      <c r="K80" s="17">
        <f ca="1"/>
        <v>0.73715287462150691</v>
      </c>
      <c r="L80" s="17">
        <f ca="1"/>
        <v>0.3515454975014049</v>
      </c>
      <c r="M80" s="17">
        <f ca="1"/>
        <v>0.16765075612974437</v>
      </c>
      <c r="N80" s="17">
        <f ca="1"/>
        <v>-0.63290182093429592</v>
      </c>
      <c r="O80" s="17">
        <f ca="1"/>
        <v>-0.30182855303132633</v>
      </c>
      <c r="P80" s="17">
        <f ca="1"/>
        <v>-0.1439409279791623</v>
      </c>
      <c r="Q80" s="18">
        <f t="shared" ca="1" si="0"/>
        <v>0.11259306196916474</v>
      </c>
      <c r="R80" s="17" cm="1">
        <f t="array" aca="1" ref="R80:DC80" ca="1">TIM_RLS9(A80,_xlfn.ANCHORARRAY(R79),_xlfn.ANCHORARRAY(H80),G80)</f>
        <v>94.295937535267413</v>
      </c>
      <c r="S80" s="17">
        <f ca="1"/>
        <v>-5.6126436892143428</v>
      </c>
      <c r="T80" s="17">
        <f ca="1"/>
        <v>-24.561910956471422</v>
      </c>
      <c r="U80" s="17">
        <f ca="1"/>
        <v>-1.4953594503933183</v>
      </c>
      <c r="V80" s="17">
        <f ca="1"/>
        <v>-0.66502544850687173</v>
      </c>
      <c r="W80" s="17">
        <f ca="1"/>
        <v>7.3443365108871204</v>
      </c>
      <c r="X80" s="17">
        <f ca="1"/>
        <v>-0.19504872940325735</v>
      </c>
      <c r="Y80" s="17">
        <f ca="1"/>
        <v>2.3770733766024534</v>
      </c>
      <c r="Z80" s="17">
        <f ca="1"/>
        <v>1.0964033690999331</v>
      </c>
      <c r="AA80" s="17">
        <f ca="1"/>
        <v>8.2864006344540414E-2</v>
      </c>
      <c r="AB80" s="17">
        <f ca="1"/>
        <v>1.5823949662962598E-2</v>
      </c>
      <c r="AC80" s="17">
        <f ca="1"/>
        <v>-1.530098105296037E-3</v>
      </c>
      <c r="AD80" s="17">
        <f ca="1"/>
        <v>-3.8442590641397695E-3</v>
      </c>
      <c r="AE80" s="17">
        <f ca="1"/>
        <v>-5.5813929988515743E-4</v>
      </c>
      <c r="AF80" s="17">
        <f ca="1"/>
        <v>-3.7570015899541353E-3</v>
      </c>
      <c r="AG80" s="17">
        <f ca="1"/>
        <v>-6.8588078390631523E-4</v>
      </c>
      <c r="AH80" s="17">
        <f ca="1"/>
        <v>9.9403011742785587E-5</v>
      </c>
      <c r="AI80" s="17">
        <f ca="1"/>
        <v>-6.4065287768335006E-4</v>
      </c>
      <c r="AJ80" s="17">
        <f ca="1"/>
        <v>1.5823949847478012E-2</v>
      </c>
      <c r="AK80" s="17">
        <f ca="1"/>
        <v>2.3337017122212832E-2</v>
      </c>
      <c r="AL80" s="17">
        <f ca="1"/>
        <v>-1.3533124454444393E-3</v>
      </c>
      <c r="AM80" s="17">
        <f ca="1"/>
        <v>-5.0089308278483398E-4</v>
      </c>
      <c r="AN80" s="17">
        <f ca="1"/>
        <v>2.0594588602016104E-4</v>
      </c>
      <c r="AO80" s="17">
        <f ca="1"/>
        <v>-1.0469415198040182E-3</v>
      </c>
      <c r="AP80" s="17">
        <f ca="1"/>
        <v>-1.1366482765022042E-3</v>
      </c>
      <c r="AQ80" s="17">
        <f ca="1"/>
        <v>-3.9172788375754582E-5</v>
      </c>
      <c r="AR80" s="17">
        <f ca="1"/>
        <v>-5.709922054011814E-4</v>
      </c>
      <c r="AS80" s="17">
        <f ca="1"/>
        <v>-1.5300981665674442E-3</v>
      </c>
      <c r="AT80" s="17">
        <f ca="1"/>
        <v>-1.3533124728774451E-3</v>
      </c>
      <c r="AU80" s="17">
        <f ca="1"/>
        <v>5.1373675077494097E-3</v>
      </c>
      <c r="AV80" s="17">
        <f ca="1"/>
        <v>-4.210936975505498E-6</v>
      </c>
      <c r="AW80" s="17">
        <f ca="1"/>
        <v>-8.0496769897189427E-5</v>
      </c>
      <c r="AX80" s="17">
        <f ca="1"/>
        <v>1.665712953656149E-4</v>
      </c>
      <c r="AY80" s="17">
        <f ca="1"/>
        <v>8.9128286244161909E-5</v>
      </c>
      <c r="AZ80" s="17">
        <f ca="1"/>
        <v>-3.9833557875482622E-4</v>
      </c>
      <c r="BA80" s="17">
        <f ca="1"/>
        <v>-9.0628021037809638E-5</v>
      </c>
      <c r="BB80" s="17">
        <f ca="1"/>
        <v>-3.8442590615593167E-3</v>
      </c>
      <c r="BC80" s="17">
        <f ca="1"/>
        <v>-5.0089307292756988E-4</v>
      </c>
      <c r="BD80" s="17">
        <f ca="1"/>
        <v>-4.2109406213631057E-6</v>
      </c>
      <c r="BE80" s="17">
        <f ca="1"/>
        <v>3.7564057267047159E-4</v>
      </c>
      <c r="BF80" s="17">
        <f ca="1"/>
        <v>9.536468119054763E-5</v>
      </c>
      <c r="BG80" s="17">
        <f ca="1"/>
        <v>8.2046885091184189E-5</v>
      </c>
      <c r="BH80" s="17">
        <f ca="1"/>
        <v>2.4469362583569091E-5</v>
      </c>
      <c r="BI80" s="17">
        <f ca="1"/>
        <v>3.0768839115013451E-6</v>
      </c>
      <c r="BJ80" s="17">
        <f ca="1"/>
        <v>2.678281559674009E-5</v>
      </c>
      <c r="BK80" s="17">
        <f ca="1"/>
        <v>-5.5813929912120516E-4</v>
      </c>
      <c r="BL80" s="17">
        <f ca="1"/>
        <v>2.0594587849074049E-4</v>
      </c>
      <c r="BM80" s="17">
        <f ca="1"/>
        <v>-8.0496767348234158E-5</v>
      </c>
      <c r="BN80" s="17">
        <f ca="1"/>
        <v>9.5364681363324733E-5</v>
      </c>
      <c r="BO80" s="17">
        <f ca="1"/>
        <v>3.4244879116358069E-4</v>
      </c>
      <c r="BP80" s="17">
        <f ca="1"/>
        <v>2.4501281184545405E-7</v>
      </c>
      <c r="BQ80" s="17">
        <f ca="1"/>
        <v>-4.7314913825422042E-6</v>
      </c>
      <c r="BR80" s="17">
        <f ca="1"/>
        <v>2.6018249349739689E-5</v>
      </c>
      <c r="BS80" s="17">
        <f ca="1"/>
        <v>-1.9591118905724506E-5</v>
      </c>
      <c r="BT80" s="17">
        <f ca="1"/>
        <v>-3.7570015938944257E-3</v>
      </c>
      <c r="BU80" s="17">
        <f ca="1"/>
        <v>-1.0469415060305185E-3</v>
      </c>
      <c r="BV80" s="17">
        <f ca="1"/>
        <v>1.6657129007411137E-4</v>
      </c>
      <c r="BW80" s="17">
        <f ca="1"/>
        <v>8.2046885258311447E-5</v>
      </c>
      <c r="BX80" s="17">
        <f ca="1"/>
        <v>2.4501265374183679E-7</v>
      </c>
      <c r="BY80" s="17">
        <f ca="1"/>
        <v>3.5791888714060548E-4</v>
      </c>
      <c r="BZ80" s="17">
        <f ca="1"/>
        <v>4.4991934529014514E-5</v>
      </c>
      <c r="CA80" s="17">
        <f ca="1"/>
        <v>-1.7601503894818422E-5</v>
      </c>
      <c r="CB80" s="17">
        <f ca="1"/>
        <v>4.4264860447334797E-5</v>
      </c>
      <c r="CC80" s="17">
        <f ca="1"/>
        <v>-6.858807930565649E-4</v>
      </c>
      <c r="CD80" s="17">
        <f ca="1"/>
        <v>-1.1366482768109946E-3</v>
      </c>
      <c r="CE80" s="17">
        <f ca="1"/>
        <v>8.9128284727031182E-5</v>
      </c>
      <c r="CF80" s="17">
        <f ca="1"/>
        <v>2.4469363081891388E-5</v>
      </c>
      <c r="CG80" s="17">
        <f ca="1"/>
        <v>-4.7314918687065365E-6</v>
      </c>
      <c r="CH80" s="17">
        <f ca="1"/>
        <v>4.4991935301706909E-5</v>
      </c>
      <c r="CI80" s="17">
        <f ca="1"/>
        <v>6.8742757015341851E-5</v>
      </c>
      <c r="CJ80" s="17">
        <f ca="1"/>
        <v>2.3402141664912982E-6</v>
      </c>
      <c r="CK80" s="17">
        <f ca="1"/>
        <v>1.468582028410466E-5</v>
      </c>
      <c r="CL80" s="17">
        <f ca="1"/>
        <v>9.940300405405082E-5</v>
      </c>
      <c r="CM80" s="17">
        <f ca="1"/>
        <v>-3.9172792653075349E-5</v>
      </c>
      <c r="CN80" s="17">
        <f ca="1"/>
        <v>-3.9833557863614306E-4</v>
      </c>
      <c r="CO80" s="17">
        <f ca="1"/>
        <v>3.0768843199089313E-6</v>
      </c>
      <c r="CP80" s="17">
        <f ca="1"/>
        <v>2.6018249060221578E-5</v>
      </c>
      <c r="CQ80" s="17">
        <f ca="1"/>
        <v>-1.7601503211640027E-5</v>
      </c>
      <c r="CR80" s="17">
        <f ca="1"/>
        <v>2.3402143900157628E-6</v>
      </c>
      <c r="CS80" s="17">
        <f ca="1"/>
        <v>5.6745657664807846E-5</v>
      </c>
      <c r="CT80" s="17">
        <f ca="1"/>
        <v>1.7515650203282926E-5</v>
      </c>
      <c r="CU80" s="17">
        <f ca="1"/>
        <v>-6.4065287047275574E-4</v>
      </c>
      <c r="CV80" s="17">
        <f ca="1"/>
        <v>-5.7099219858082885E-4</v>
      </c>
      <c r="CW80" s="17">
        <f ca="1"/>
        <v>-9.0628021678620976E-5</v>
      </c>
      <c r="CX80" s="17">
        <f ca="1"/>
        <v>2.6782815199877148E-5</v>
      </c>
      <c r="CY80" s="17">
        <f ca="1"/>
        <v>-1.9591118462199891E-5</v>
      </c>
      <c r="CZ80" s="17">
        <f ca="1"/>
        <v>4.4264859614809566E-5</v>
      </c>
      <c r="DA80" s="17">
        <f ca="1"/>
        <v>1.468581992367393E-5</v>
      </c>
      <c r="DB80" s="17">
        <f ca="1"/>
        <v>1.7515650113059737E-5</v>
      </c>
      <c r="DC80" s="17">
        <f ca="1"/>
        <v>5.3174329007266583E-5</v>
      </c>
      <c r="DD80" s="17">
        <f t="shared" ca="1" si="2"/>
        <v>94.141390792658456</v>
      </c>
    </row>
    <row r="81" spans="1:108" x14ac:dyDescent="0.2">
      <c r="A81" s="2">
        <f t="shared" si="1"/>
        <v>58</v>
      </c>
      <c r="B81" s="2" t="str">
        <v>Train</v>
      </c>
      <c r="C81" s="17">
        <f ca="1"/>
        <v>-4.517920178036066</v>
      </c>
      <c r="D81" s="17">
        <f ca="1"/>
        <v>-4.4328919584604343</v>
      </c>
      <c r="E81" s="17">
        <f ca="1"/>
        <v>90.926921655739108</v>
      </c>
      <c r="F81" s="17">
        <f ca="1"/>
        <v>17.849206929566918</v>
      </c>
      <c r="G81" s="17">
        <f ca="1"/>
        <v>108.77612858530603</v>
      </c>
      <c r="H81" s="17" cm="1">
        <f t="array" aca="1" ref="H81:P81" ca="1">TIM_ENCODE9(C81,D81)</f>
        <v>1</v>
      </c>
      <c r="I81" s="17">
        <f ca="1"/>
        <v>-4.517920178036066</v>
      </c>
      <c r="J81" s="17">
        <f ca="1"/>
        <v>-4.4328919584604343</v>
      </c>
      <c r="K81" s="17">
        <f ca="1"/>
        <v>20.41160273510544</v>
      </c>
      <c r="L81" s="17">
        <f ca="1"/>
        <v>20.02745202618221</v>
      </c>
      <c r="M81" s="17">
        <f ca="1"/>
        <v>19.650531115383185</v>
      </c>
      <c r="N81" s="17">
        <f ca="1"/>
        <v>-92.217991862989024</v>
      </c>
      <c r="O81" s="17">
        <f ca="1"/>
        <v>-90.482429623737914</v>
      </c>
      <c r="P81" s="17">
        <f ca="1"/>
        <v>-88.779531035315259</v>
      </c>
      <c r="Q81" s="18">
        <f t="shared" ca="1" si="0"/>
        <v>0.11055478608236943</v>
      </c>
      <c r="R81" s="17" cm="1">
        <f t="array" aca="1" ref="R81:DC81" ca="1">TIM_RLS9(A81,_xlfn.ANCHORARRAY(R80),_xlfn.ANCHORARRAY(H81),G81)</f>
        <v>93.019010928402707</v>
      </c>
      <c r="S81" s="17">
        <f ca="1"/>
        <v>-3.7907879897674857</v>
      </c>
      <c r="T81" s="17">
        <f ca="1"/>
        <v>-23.842657392190244</v>
      </c>
      <c r="U81" s="17">
        <f ca="1"/>
        <v>-1.3192586688017993</v>
      </c>
      <c r="V81" s="17">
        <f ca="1"/>
        <v>-0.38488921823772104</v>
      </c>
      <c r="W81" s="17">
        <f ca="1"/>
        <v>7.4362756170734228</v>
      </c>
      <c r="X81" s="17">
        <f ca="1"/>
        <v>-0.28887350488538666</v>
      </c>
      <c r="Y81" s="17">
        <f ca="1"/>
        <v>2.204303095971242</v>
      </c>
      <c r="Z81" s="17">
        <f ca="1"/>
        <v>0.93596564105793467</v>
      </c>
      <c r="AA81" s="17">
        <f ca="1"/>
        <v>8.2275710655635353E-2</v>
      </c>
      <c r="AB81" s="17">
        <f ca="1"/>
        <v>1.6663300851831025E-2</v>
      </c>
      <c r="AC81" s="17">
        <f ca="1"/>
        <v>-1.1987291974879777E-3</v>
      </c>
      <c r="AD81" s="17">
        <f ca="1"/>
        <v>-3.7631272819941154E-3</v>
      </c>
      <c r="AE81" s="17">
        <f ca="1"/>
        <v>-4.2907711471176362E-4</v>
      </c>
      <c r="AF81" s="17">
        <f ca="1"/>
        <v>-3.7146441203295359E-3</v>
      </c>
      <c r="AG81" s="17">
        <f ca="1"/>
        <v>-7.2910700475814971E-4</v>
      </c>
      <c r="AH81" s="17">
        <f ca="1"/>
        <v>1.9805631861528314E-5</v>
      </c>
      <c r="AI81" s="17">
        <f ca="1"/>
        <v>-7.1456849997046711E-4</v>
      </c>
      <c r="AJ81" s="17">
        <f ca="1"/>
        <v>1.6663301027122789E-2</v>
      </c>
      <c r="AK81" s="17">
        <f ca="1"/>
        <v>2.2139472377623249E-2</v>
      </c>
      <c r="AL81" s="17">
        <f ca="1"/>
        <v>-1.8260932067380726E-3</v>
      </c>
      <c r="AM81" s="17">
        <f ca="1"/>
        <v>-6.1664789509254068E-4</v>
      </c>
      <c r="AN81" s="17">
        <f ca="1"/>
        <v>2.1806346302569765E-5</v>
      </c>
      <c r="AO81" s="17">
        <f ca="1"/>
        <v>-1.1073750615869721E-3</v>
      </c>
      <c r="AP81" s="17">
        <f ca="1"/>
        <v>-1.0749752434546542E-3</v>
      </c>
      <c r="AQ81" s="17">
        <f ca="1"/>
        <v>7.4392814704414908E-5</v>
      </c>
      <c r="AR81" s="17">
        <f ca="1"/>
        <v>-4.6553305291896442E-4</v>
      </c>
      <c r="AS81" s="17">
        <f ca="1"/>
        <v>-1.198729261869662E-3</v>
      </c>
      <c r="AT81" s="17">
        <f ca="1"/>
        <v>-1.826093234928889E-3</v>
      </c>
      <c r="AU81" s="17">
        <f ca="1"/>
        <v>4.9507175728576071E-3</v>
      </c>
      <c r="AV81" s="17">
        <f ca="1"/>
        <v>-4.9909979638596229E-5</v>
      </c>
      <c r="AW81" s="17">
        <f ca="1"/>
        <v>-1.5319353743327091E-4</v>
      </c>
      <c r="AX81" s="17">
        <f ca="1"/>
        <v>1.4271263282569893E-4</v>
      </c>
      <c r="AY81" s="17">
        <f ca="1"/>
        <v>1.1347628968535061E-4</v>
      </c>
      <c r="AZ81" s="17">
        <f ca="1"/>
        <v>-3.5350081779107176E-4</v>
      </c>
      <c r="BA81" s="17">
        <f ca="1"/>
        <v>-4.8993619733723524E-5</v>
      </c>
      <c r="BB81" s="17">
        <f ca="1"/>
        <v>-3.7631272799313392E-3</v>
      </c>
      <c r="BC81" s="17">
        <f ca="1"/>
        <v>-6.1664788576871327E-4</v>
      </c>
      <c r="BD81" s="17">
        <f ca="1"/>
        <v>-4.9909983421800197E-5</v>
      </c>
      <c r="BE81" s="17">
        <f ca="1"/>
        <v>3.6445169919023068E-4</v>
      </c>
      <c r="BF81" s="17">
        <f ca="1"/>
        <v>7.7565732088258281E-5</v>
      </c>
      <c r="BG81" s="17">
        <f ca="1"/>
        <v>7.6205371986961341E-5</v>
      </c>
      <c r="BH81" s="17">
        <f ca="1"/>
        <v>3.0430685056084673E-5</v>
      </c>
      <c r="BI81" s="17">
        <f ca="1"/>
        <v>1.4054148175845693E-5</v>
      </c>
      <c r="BJ81" s="17">
        <f ca="1"/>
        <v>3.6976509413289973E-5</v>
      </c>
      <c r="BK81" s="17">
        <f ca="1"/>
        <v>-4.2907711521221508E-4</v>
      </c>
      <c r="BL81" s="17">
        <f ca="1"/>
        <v>2.1806338553623667E-5</v>
      </c>
      <c r="BM81" s="17">
        <f ca="1"/>
        <v>-1.5319353485445834E-4</v>
      </c>
      <c r="BN81" s="17">
        <f ca="1"/>
        <v>7.7565732321839515E-5</v>
      </c>
      <c r="BO81" s="17">
        <f ca="1"/>
        <v>3.1413471748823732E-4</v>
      </c>
      <c r="BP81" s="17">
        <f ca="1"/>
        <v>-9.0475039237170737E-6</v>
      </c>
      <c r="BQ81" s="17">
        <f ca="1"/>
        <v>4.751614767111103E-6</v>
      </c>
      <c r="BR81" s="17">
        <f ca="1"/>
        <v>4.3480576330290617E-5</v>
      </c>
      <c r="BS81" s="17">
        <f ca="1"/>
        <v>-3.3752740214576047E-6</v>
      </c>
      <c r="BT81" s="17">
        <f ca="1"/>
        <v>-3.7146441243888061E-3</v>
      </c>
      <c r="BU81" s="17">
        <f ca="1"/>
        <v>-1.1073750483078231E-3</v>
      </c>
      <c r="BV81" s="17">
        <f ca="1"/>
        <v>1.4271262737727239E-4</v>
      </c>
      <c r="BW81" s="17">
        <f ca="1"/>
        <v>7.6205372133224253E-5</v>
      </c>
      <c r="BX81" s="17">
        <f ca="1"/>
        <v>-9.0475041467558903E-6</v>
      </c>
      <c r="BY81" s="17">
        <f ca="1"/>
        <v>3.548691363744585E-4</v>
      </c>
      <c r="BZ81" s="17">
        <f ca="1"/>
        <v>4.8104235649191918E-5</v>
      </c>
      <c r="CA81" s="17">
        <f ca="1"/>
        <v>-1.18704682019975E-5</v>
      </c>
      <c r="CB81" s="17">
        <f ca="1"/>
        <v>4.9586807855861053E-5</v>
      </c>
      <c r="CC81" s="17">
        <f ca="1"/>
        <v>-7.2910701344533761E-4</v>
      </c>
      <c r="CD81" s="17">
        <f ca="1"/>
        <v>-1.0749752437463915E-3</v>
      </c>
      <c r="CE81" s="17">
        <f ca="1"/>
        <v>1.1347628813592534E-4</v>
      </c>
      <c r="CF81" s="17">
        <f ca="1"/>
        <v>3.0430685528583551E-5</v>
      </c>
      <c r="CG81" s="17">
        <f ca="1"/>
        <v>4.7516142722634362E-6</v>
      </c>
      <c r="CH81" s="17">
        <f ca="1"/>
        <v>4.8104236397286036E-5</v>
      </c>
      <c r="CI81" s="17">
        <f ca="1"/>
        <v>6.5566622659176771E-5</v>
      </c>
      <c r="CJ81" s="17">
        <f ca="1"/>
        <v>-3.5083649579281698E-6</v>
      </c>
      <c r="CK81" s="17">
        <f ca="1"/>
        <v>9.2547198368058833E-6</v>
      </c>
      <c r="CL81" s="17">
        <f ca="1"/>
        <v>1.9805624909591268E-5</v>
      </c>
      <c r="CM81" s="17">
        <f ca="1"/>
        <v>7.4392810623842982E-5</v>
      </c>
      <c r="CN81" s="17">
        <f ca="1"/>
        <v>-3.5350081766657846E-4</v>
      </c>
      <c r="CO81" s="17">
        <f ca="1"/>
        <v>1.4054148552684149E-5</v>
      </c>
      <c r="CP81" s="17">
        <f ca="1"/>
        <v>4.3480576050207383E-5</v>
      </c>
      <c r="CQ81" s="17">
        <f ca="1"/>
        <v>-1.1870467555770549E-5</v>
      </c>
      <c r="CR81" s="17">
        <f ca="1"/>
        <v>-3.5083647429190171E-6</v>
      </c>
      <c r="CS81" s="17">
        <f ca="1"/>
        <v>4.5976000594727712E-5</v>
      </c>
      <c r="CT81" s="17">
        <f ca="1"/>
        <v>7.5147443274694576E-6</v>
      </c>
      <c r="CU81" s="17">
        <f ca="1"/>
        <v>-7.1456849196377989E-4</v>
      </c>
      <c r="CV81" s="17">
        <f ca="1"/>
        <v>-4.6553304607554438E-4</v>
      </c>
      <c r="CW81" s="17">
        <f ca="1"/>
        <v>-4.8993620432162951E-5</v>
      </c>
      <c r="CX81" s="17">
        <f ca="1"/>
        <v>3.6976508971680794E-5</v>
      </c>
      <c r="CY81" s="17">
        <f ca="1"/>
        <v>-3.3752735937180755E-6</v>
      </c>
      <c r="CZ81" s="17">
        <f ca="1"/>
        <v>4.9586806980966001E-5</v>
      </c>
      <c r="DA81" s="17">
        <f ca="1"/>
        <v>9.2547194766889194E-6</v>
      </c>
      <c r="DB81" s="17">
        <f ca="1"/>
        <v>7.5147442523849894E-6</v>
      </c>
      <c r="DC81" s="17">
        <f ca="1"/>
        <v>4.3887299946392758E-5</v>
      </c>
      <c r="DD81" s="17">
        <f t="shared" ca="1" si="2"/>
        <v>74.19830179791883</v>
      </c>
    </row>
    <row r="82" spans="1:108" x14ac:dyDescent="0.2">
      <c r="A82" s="2">
        <f t="shared" si="1"/>
        <v>59</v>
      </c>
      <c r="B82" s="2" t="str">
        <v>Train</v>
      </c>
      <c r="C82" s="17">
        <f ca="1"/>
        <v>-0.27299451583023604</v>
      </c>
      <c r="D82" s="17">
        <f ca="1"/>
        <v>-2.6601081368971657</v>
      </c>
      <c r="E82" s="17">
        <f ca="1"/>
        <v>184.60677964795221</v>
      </c>
      <c r="F82" s="17">
        <f ca="1"/>
        <v>-9.0960876495273268</v>
      </c>
      <c r="G82" s="17">
        <f ca="1"/>
        <v>175.51069199842487</v>
      </c>
      <c r="H82" s="17" cm="1">
        <f t="array" aca="1" ref="H82:P82" ca="1">TIM_ENCODE9(C82,D82)</f>
        <v>1</v>
      </c>
      <c r="I82" s="17">
        <f ca="1"/>
        <v>-0.27299451583023604</v>
      </c>
      <c r="J82" s="17">
        <f ca="1"/>
        <v>-2.6601081368971657</v>
      </c>
      <c r="K82" s="17">
        <f ca="1"/>
        <v>7.4526005673384993E-2</v>
      </c>
      <c r="L82" s="17">
        <f ca="1"/>
        <v>0.72619493288831305</v>
      </c>
      <c r="M82" s="17">
        <f ca="1"/>
        <v>7.0761752999865104</v>
      </c>
      <c r="N82" s="17">
        <f ca="1"/>
        <v>-2.034519083556716E-2</v>
      </c>
      <c r="O82" s="17">
        <f ca="1"/>
        <v>-0.19824723410221576</v>
      </c>
      <c r="P82" s="17">
        <f ca="1"/>
        <v>-1.9317570499496928</v>
      </c>
      <c r="Q82" s="18">
        <f t="shared" ca="1" si="0"/>
        <v>0.10747327263531654</v>
      </c>
      <c r="R82" s="17" cm="1">
        <f t="array" aca="1" ref="R82:DC82" ca="1">TIM_RLS9(A82,_xlfn.ANCHORARRAY(R81),_xlfn.ANCHORARRAY(H82),G82)</f>
        <v>91.37442764608528</v>
      </c>
      <c r="S82" s="17">
        <f ca="1"/>
        <v>-4.0434950845787716</v>
      </c>
      <c r="T82" s="17">
        <f ca="1"/>
        <v>-23.462515364917689</v>
      </c>
      <c r="U82" s="17">
        <f ca="1"/>
        <v>-1.2327967404398585</v>
      </c>
      <c r="V82" s="17">
        <f ca="1"/>
        <v>-0.3890479636489918</v>
      </c>
      <c r="W82" s="17">
        <f ca="1"/>
        <v>7.4771061634781528</v>
      </c>
      <c r="X82" s="17">
        <f ca="1"/>
        <v>-0.27671155889148541</v>
      </c>
      <c r="Y82" s="17">
        <f ca="1"/>
        <v>2.1786411722974353</v>
      </c>
      <c r="Z82" s="17">
        <f ca="1"/>
        <v>0.94167474477137714</v>
      </c>
      <c r="AA82" s="17">
        <f ca="1"/>
        <v>7.9424405467538053E-2</v>
      </c>
      <c r="AB82" s="17">
        <f ca="1"/>
        <v>1.6225168557041349E-2</v>
      </c>
      <c r="AC82" s="17">
        <f ca="1"/>
        <v>-5.3965589735681873E-4</v>
      </c>
      <c r="AD82" s="17">
        <f ca="1"/>
        <v>-3.6132234444400829E-3</v>
      </c>
      <c r="AE82" s="17">
        <f ca="1"/>
        <v>-4.3628736226916144E-4</v>
      </c>
      <c r="AF82" s="17">
        <f ca="1"/>
        <v>-3.6438539388217988E-3</v>
      </c>
      <c r="AG82" s="17">
        <f ca="1"/>
        <v>-7.0802116494821945E-4</v>
      </c>
      <c r="AH82" s="17">
        <f ca="1"/>
        <v>-2.4685867566062066E-5</v>
      </c>
      <c r="AI82" s="17">
        <f ca="1"/>
        <v>-7.0467031033969352E-4</v>
      </c>
      <c r="AJ82" s="17">
        <f ca="1"/>
        <v>1.6225168730478572E-2</v>
      </c>
      <c r="AK82" s="17">
        <f ca="1"/>
        <v>2.2072148855275822E-2</v>
      </c>
      <c r="AL82" s="17">
        <f ca="1"/>
        <v>-1.7248198320573215E-3</v>
      </c>
      <c r="AM82" s="17">
        <f ca="1"/>
        <v>-5.9361363243363638E-4</v>
      </c>
      <c r="AN82" s="17">
        <f ca="1"/>
        <v>2.069841778797813E-5</v>
      </c>
      <c r="AO82" s="17">
        <f ca="1"/>
        <v>-1.0964974238885177E-3</v>
      </c>
      <c r="AP82" s="17">
        <f ca="1"/>
        <v>-1.0717351878263889E-3</v>
      </c>
      <c r="AQ82" s="17">
        <f ca="1"/>
        <v>6.7556239332992472E-5</v>
      </c>
      <c r="AR82" s="17">
        <f ca="1"/>
        <v>-4.6401209452641694E-4</v>
      </c>
      <c r="AS82" s="17">
        <f ca="1"/>
        <v>-5.3965595969629313E-4</v>
      </c>
      <c r="AT82" s="17">
        <f ca="1"/>
        <v>-1.7248198603630042E-3</v>
      </c>
      <c r="AU82" s="17">
        <f ca="1"/>
        <v>4.7983741414686981E-3</v>
      </c>
      <c r="AV82" s="17">
        <f ca="1"/>
        <v>-8.4559941921702448E-5</v>
      </c>
      <c r="AW82" s="17">
        <f ca="1"/>
        <v>-1.5152690360993305E-4</v>
      </c>
      <c r="AX82" s="17">
        <f ca="1"/>
        <v>1.2634962865395316E-4</v>
      </c>
      <c r="AY82" s="17">
        <f ca="1"/>
        <v>1.0860234138593933E-4</v>
      </c>
      <c r="AZ82" s="17">
        <f ca="1"/>
        <v>-3.4321669963746431E-4</v>
      </c>
      <c r="BA82" s="17">
        <f ca="1"/>
        <v>-5.1281565812847183E-5</v>
      </c>
      <c r="BB82" s="17">
        <f ca="1"/>
        <v>-3.6132234425507791E-3</v>
      </c>
      <c r="BC82" s="17">
        <f ca="1"/>
        <v>-5.9361362323396487E-4</v>
      </c>
      <c r="BD82" s="17">
        <f ca="1"/>
        <v>-8.4559945557441916E-5</v>
      </c>
      <c r="BE82" s="17">
        <f ca="1"/>
        <v>3.5657069066780844E-4</v>
      </c>
      <c r="BF82" s="17">
        <f ca="1"/>
        <v>7.7944801919797084E-5</v>
      </c>
      <c r="BG82" s="17">
        <f ca="1"/>
        <v>7.2483665906120003E-5</v>
      </c>
      <c r="BH82" s="17">
        <f ca="1"/>
        <v>2.9322123154294855E-5</v>
      </c>
      <c r="BI82" s="17">
        <f ca="1"/>
        <v>1.6393233631465181E-5</v>
      </c>
      <c r="BJ82" s="17">
        <f ca="1"/>
        <v>3.6456124357713524E-5</v>
      </c>
      <c r="BK82" s="17">
        <f ca="1"/>
        <v>-4.3628736263150229E-4</v>
      </c>
      <c r="BL82" s="17">
        <f ca="1"/>
        <v>2.0698410064943821E-5</v>
      </c>
      <c r="BM82" s="17">
        <f ca="1"/>
        <v>-1.5152690106820871E-4</v>
      </c>
      <c r="BN82" s="17">
        <f ca="1"/>
        <v>7.794480214655599E-5</v>
      </c>
      <c r="BO82" s="17">
        <f ca="1"/>
        <v>3.1411648455089336E-4</v>
      </c>
      <c r="BP82" s="17">
        <f ca="1"/>
        <v>-8.8684930182349989E-6</v>
      </c>
      <c r="BQ82" s="17">
        <f ca="1"/>
        <v>4.8049356542289448E-6</v>
      </c>
      <c r="BR82" s="17">
        <f ca="1"/>
        <v>4.3368068304048055E-5</v>
      </c>
      <c r="BS82" s="17">
        <f ca="1"/>
        <v>-3.3502439417106782E-6</v>
      </c>
      <c r="BT82" s="17">
        <f ca="1"/>
        <v>-3.6438539430411012E-3</v>
      </c>
      <c r="BU82" s="17">
        <f ca="1"/>
        <v>-1.0964974106800025E-3</v>
      </c>
      <c r="BV82" s="17">
        <f ca="1"/>
        <v>1.2634962329322033E-4</v>
      </c>
      <c r="BW82" s="17">
        <f ca="1"/>
        <v>7.2483666056489575E-5</v>
      </c>
      <c r="BX82" s="17">
        <f ca="1"/>
        <v>-8.868493238249586E-6</v>
      </c>
      <c r="BY82" s="17">
        <f ca="1"/>
        <v>3.53111607995003E-4</v>
      </c>
      <c r="BZ82" s="17">
        <f ca="1"/>
        <v>4.758073138516409E-5</v>
      </c>
      <c r="CA82" s="17">
        <f ca="1"/>
        <v>-1.0765864834368463E-5</v>
      </c>
      <c r="CB82" s="17">
        <f ca="1"/>
        <v>4.9341062629463872E-5</v>
      </c>
      <c r="CC82" s="17">
        <f ca="1"/>
        <v>-7.0802117359604463E-4</v>
      </c>
      <c r="CD82" s="17">
        <f ca="1"/>
        <v>-1.0717351881257924E-3</v>
      </c>
      <c r="CE82" s="17">
        <f ca="1"/>
        <v>1.0860233984251788E-4</v>
      </c>
      <c r="CF82" s="17">
        <f ca="1"/>
        <v>2.9322123623441428E-5</v>
      </c>
      <c r="CG82" s="17">
        <f ca="1"/>
        <v>4.804935160502166E-6</v>
      </c>
      <c r="CH82" s="17">
        <f ca="1"/>
        <v>4.7580732131097469E-5</v>
      </c>
      <c r="CI82" s="17">
        <f ca="1"/>
        <v>6.5410689634828463E-5</v>
      </c>
      <c r="CJ82" s="17">
        <f ca="1"/>
        <v>-3.1793434854104869E-6</v>
      </c>
      <c r="CK82" s="17">
        <f ca="1"/>
        <v>9.1815212040451083E-6</v>
      </c>
      <c r="CL82" s="17">
        <f ca="1"/>
        <v>-2.4685874483845185E-5</v>
      </c>
      <c r="CM82" s="17">
        <f ca="1"/>
        <v>6.7556235286606714E-5</v>
      </c>
      <c r="CN82" s="17">
        <f ca="1"/>
        <v>-3.4321669955273207E-4</v>
      </c>
      <c r="CO82" s="17">
        <f ca="1"/>
        <v>1.6393234009214889E-5</v>
      </c>
      <c r="CP82" s="17">
        <f ca="1"/>
        <v>4.3368068021896122E-5</v>
      </c>
      <c r="CQ82" s="17">
        <f ca="1"/>
        <v>-1.0765864186492329E-5</v>
      </c>
      <c r="CR82" s="17">
        <f ca="1"/>
        <v>-3.1793432712681212E-6</v>
      </c>
      <c r="CS82" s="17">
        <f ca="1"/>
        <v>4.5281759400183174E-5</v>
      </c>
      <c r="CT82" s="17">
        <f ca="1"/>
        <v>7.6691947524159209E-6</v>
      </c>
      <c r="CU82" s="17">
        <f ca="1"/>
        <v>-7.0467030242692304E-4</v>
      </c>
      <c r="CV82" s="17">
        <f ca="1"/>
        <v>-4.6401208770386612E-4</v>
      </c>
      <c r="CW82" s="17">
        <f ca="1"/>
        <v>-5.1281566482488494E-5</v>
      </c>
      <c r="CX82" s="17">
        <f ca="1"/>
        <v>3.6456123920439697E-5</v>
      </c>
      <c r="CY82" s="17">
        <f ca="1"/>
        <v>-3.3502435137291957E-6</v>
      </c>
      <c r="CZ82" s="17">
        <f ca="1"/>
        <v>4.9341061756344973E-5</v>
      </c>
      <c r="DA82" s="17">
        <f ca="1"/>
        <v>9.1815208447593209E-6</v>
      </c>
      <c r="DB82" s="17">
        <f ca="1"/>
        <v>7.6691946759845484E-6</v>
      </c>
      <c r="DC82" s="17">
        <f ca="1"/>
        <v>4.3852938785249387E-5</v>
      </c>
      <c r="DD82" s="17">
        <f t="shared" ca="1" si="2"/>
        <v>31.970618331520285</v>
      </c>
    </row>
    <row r="83" spans="1:108" x14ac:dyDescent="0.2">
      <c r="A83" s="2">
        <f t="shared" si="1"/>
        <v>60</v>
      </c>
      <c r="B83" s="2" t="str">
        <v>Train</v>
      </c>
      <c r="C83" s="17">
        <f ca="1"/>
        <v>-2.5314064077257403</v>
      </c>
      <c r="D83" s="17">
        <f ca="1"/>
        <v>-4.7166526364461836</v>
      </c>
      <c r="E83" s="17">
        <f ca="1"/>
        <v>248.33221306635369</v>
      </c>
      <c r="F83" s="17">
        <f ca="1"/>
        <v>8.0846949710203866</v>
      </c>
      <c r="G83" s="17">
        <f ca="1"/>
        <v>256.41690803737407</v>
      </c>
      <c r="H83" s="17" cm="1">
        <f t="array" aca="1" ref="H83:P83" ca="1">TIM_ENCODE9(C83,D83)</f>
        <v>1</v>
      </c>
      <c r="I83" s="17">
        <f ca="1"/>
        <v>-2.5314064077257403</v>
      </c>
      <c r="J83" s="17">
        <f ca="1"/>
        <v>-4.7166526364461836</v>
      </c>
      <c r="K83" s="17">
        <f ca="1"/>
        <v>6.408018401074937</v>
      </c>
      <c r="L83" s="17">
        <f ca="1"/>
        <v>11.939764706916376</v>
      </c>
      <c r="M83" s="17">
        <f ca="1"/>
        <v>22.246812092894736</v>
      </c>
      <c r="N83" s="17">
        <f ca="1"/>
        <v>-16.221298841305547</v>
      </c>
      <c r="O83" s="17">
        <f ca="1"/>
        <v>-30.224396885825758</v>
      </c>
      <c r="P83" s="17">
        <f ca="1"/>
        <v>-56.315722683424219</v>
      </c>
      <c r="Q83" s="18">
        <f t="shared" ca="1" si="0"/>
        <v>0.10691496753467894</v>
      </c>
      <c r="R83" s="17" cm="1">
        <f t="array" aca="1" ref="R83:DC83" ca="1">TIM_RLS9(A83,_xlfn.ANCHORARRAY(R82),_xlfn.ANCHORARRAY(H83),G83)</f>
        <v>91.308945608150566</v>
      </c>
      <c r="S83" s="17">
        <f ca="1"/>
        <v>-4.1143948786449807</v>
      </c>
      <c r="T83" s="17">
        <f ca="1"/>
        <v>-23.489497567883834</v>
      </c>
      <c r="U83" s="17">
        <f ca="1"/>
        <v>-1.232433328534539</v>
      </c>
      <c r="V83" s="17">
        <f ca="1"/>
        <v>-0.37691428588110393</v>
      </c>
      <c r="W83" s="17">
        <f ca="1"/>
        <v>7.4909990020689632</v>
      </c>
      <c r="X83" s="17">
        <f ca="1"/>
        <v>-0.27153074092451251</v>
      </c>
      <c r="Y83" s="17">
        <f ca="1"/>
        <v>2.1788679734952385</v>
      </c>
      <c r="Z83" s="17">
        <f ca="1"/>
        <v>0.93833554292134302</v>
      </c>
      <c r="AA83" s="17">
        <f ca="1"/>
        <v>7.9194684203583818E-2</v>
      </c>
      <c r="AB83" s="17">
        <f ca="1"/>
        <v>1.5976440958867213E-2</v>
      </c>
      <c r="AC83" s="17">
        <f ca="1"/>
        <v>-6.3431369816082967E-4</v>
      </c>
      <c r="AD83" s="17">
        <f ca="1"/>
        <v>-3.6119485382580083E-3</v>
      </c>
      <c r="AE83" s="17">
        <f ca="1"/>
        <v>-3.9372051787743003E-4</v>
      </c>
      <c r="AF83" s="17">
        <f ca="1"/>
        <v>-3.595115681624668E-3</v>
      </c>
      <c r="AG83" s="17">
        <f ca="1"/>
        <v>-6.8984604293948924E-4</v>
      </c>
      <c r="AH83" s="17">
        <f ca="1"/>
        <v>-2.3890213511229892E-5</v>
      </c>
      <c r="AI83" s="17">
        <f ca="1"/>
        <v>-7.1638475394784993E-4</v>
      </c>
      <c r="AJ83" s="17">
        <f ca="1"/>
        <v>1.5976441127907283E-2</v>
      </c>
      <c r="AK83" s="17">
        <f ca="1"/>
        <v>2.1802842400478094E-2</v>
      </c>
      <c r="AL83" s="17">
        <f ca="1"/>
        <v>-1.8273092901657476E-3</v>
      </c>
      <c r="AM83" s="17">
        <f ca="1"/>
        <v>-5.9223324494702616E-4</v>
      </c>
      <c r="AN83" s="17">
        <f ca="1"/>
        <v>6.6787094875745304E-5</v>
      </c>
      <c r="AO83" s="17">
        <f ca="1"/>
        <v>-1.0437267327584176E-3</v>
      </c>
      <c r="AP83" s="17">
        <f ca="1"/>
        <v>-1.0520563194192712E-3</v>
      </c>
      <c r="AQ83" s="17">
        <f ca="1"/>
        <v>6.8417723037757209E-5</v>
      </c>
      <c r="AR83" s="17">
        <f ca="1"/>
        <v>-4.7669575046648601E-4</v>
      </c>
      <c r="AS83" s="17">
        <f ca="1"/>
        <v>-6.3431376151719084E-4</v>
      </c>
      <c r="AT83" s="17">
        <f ca="1"/>
        <v>-1.827309317760582E-3</v>
      </c>
      <c r="AU83" s="17">
        <f ca="1"/>
        <v>4.7593699187203284E-3</v>
      </c>
      <c r="AV83" s="17">
        <f ca="1"/>
        <v>-8.4034610419316644E-5</v>
      </c>
      <c r="AW83" s="17">
        <f ca="1"/>
        <v>-1.3398702135777808E-4</v>
      </c>
      <c r="AX83" s="17">
        <f ca="1"/>
        <v>1.4643247258163159E-4</v>
      </c>
      <c r="AY83" s="17">
        <f ca="1"/>
        <v>1.1609149179177969E-4</v>
      </c>
      <c r="AZ83" s="17">
        <f ca="1"/>
        <v>-3.4288884638372587E-4</v>
      </c>
      <c r="BA83" s="17">
        <f ca="1"/>
        <v>-5.6108561200282716E-5</v>
      </c>
      <c r="BB83" s="17">
        <f ca="1"/>
        <v>-3.6119485365634419E-3</v>
      </c>
      <c r="BC83" s="17">
        <f ca="1"/>
        <v>-5.9223323598260711E-4</v>
      </c>
      <c r="BD83" s="17">
        <f ca="1"/>
        <v>-8.4034614140942083E-5</v>
      </c>
      <c r="BE83" s="17">
        <f ca="1"/>
        <v>3.5656361519949156E-4</v>
      </c>
      <c r="BF83" s="17">
        <f ca="1"/>
        <v>7.7708564647535334E-5</v>
      </c>
      <c r="BG83" s="17">
        <f ca="1"/>
        <v>7.2213178556174967E-5</v>
      </c>
      <c r="BH83" s="17">
        <f ca="1"/>
        <v>2.9221254947883927E-5</v>
      </c>
      <c r="BI83" s="17">
        <f ca="1"/>
        <v>1.6388817914343946E-5</v>
      </c>
      <c r="BJ83" s="17">
        <f ca="1"/>
        <v>3.652113712160524E-5</v>
      </c>
      <c r="BK83" s="17">
        <f ca="1"/>
        <v>-3.9372051710920069E-4</v>
      </c>
      <c r="BL83" s="17">
        <f ca="1"/>
        <v>6.6787087562037925E-5</v>
      </c>
      <c r="BM83" s="17">
        <f ca="1"/>
        <v>-1.3398701853862348E-4</v>
      </c>
      <c r="BN83" s="17">
        <f ca="1"/>
        <v>7.7708564831935423E-5</v>
      </c>
      <c r="BO83" s="17">
        <f ca="1"/>
        <v>3.0622894180275815E-4</v>
      </c>
      <c r="BP83" s="17">
        <f ca="1"/>
        <v>-1.7899585000863858E-5</v>
      </c>
      <c r="BQ83" s="17">
        <f ca="1"/>
        <v>1.4371254760265099E-6</v>
      </c>
      <c r="BR83" s="17">
        <f ca="1"/>
        <v>4.3220635355707752E-5</v>
      </c>
      <c r="BS83" s="17">
        <f ca="1"/>
        <v>-1.1795832772828174E-6</v>
      </c>
      <c r="BT83" s="17">
        <f ca="1"/>
        <v>-3.5951156853195735E-3</v>
      </c>
      <c r="BU83" s="17">
        <f ca="1"/>
        <v>-1.0437267199150297E-3</v>
      </c>
      <c r="BV83" s="17">
        <f ca="1"/>
        <v>1.4643246722123384E-4</v>
      </c>
      <c r="BW83" s="17">
        <f ca="1"/>
        <v>7.2213178662318292E-5</v>
      </c>
      <c r="BX83" s="17">
        <f ca="1"/>
        <v>-1.789958507818335E-5</v>
      </c>
      <c r="BY83" s="17">
        <f ca="1"/>
        <v>3.4277117324689422E-4</v>
      </c>
      <c r="BZ83" s="17">
        <f ca="1"/>
        <v>4.3724650475047852E-5</v>
      </c>
      <c r="CA83" s="17">
        <f ca="1"/>
        <v>-1.0934672857248375E-5</v>
      </c>
      <c r="CB83" s="17">
        <f ca="1"/>
        <v>5.182642929431198E-5</v>
      </c>
      <c r="CC83" s="17">
        <f ca="1"/>
        <v>-6.8984605123842424E-4</v>
      </c>
      <c r="CD83" s="17">
        <f ca="1"/>
        <v>-1.0520563196888132E-3</v>
      </c>
      <c r="CE83" s="17">
        <f ca="1"/>
        <v>1.1609149031166599E-4</v>
      </c>
      <c r="CF83" s="17">
        <f ca="1"/>
        <v>2.9221255399686978E-5</v>
      </c>
      <c r="CG83" s="17">
        <f ca="1"/>
        <v>1.4371250070997669E-6</v>
      </c>
      <c r="CH83" s="17">
        <f ca="1"/>
        <v>4.3724651188449101E-5</v>
      </c>
      <c r="CI83" s="17">
        <f ca="1"/>
        <v>6.3972707531268562E-5</v>
      </c>
      <c r="CJ83" s="17">
        <f ca="1"/>
        <v>-3.2422941655172815E-6</v>
      </c>
      <c r="CK83" s="17">
        <f ca="1"/>
        <v>1.0108346358429176E-5</v>
      </c>
      <c r="CL83" s="17">
        <f ca="1"/>
        <v>-2.3890220294253667E-5</v>
      </c>
      <c r="CM83" s="17">
        <f ca="1"/>
        <v>6.8417719122050501E-5</v>
      </c>
      <c r="CN83" s="17">
        <f ca="1"/>
        <v>-3.4288884624698743E-4</v>
      </c>
      <c r="CO83" s="17">
        <f ca="1"/>
        <v>1.6388818290671283E-5</v>
      </c>
      <c r="CP83" s="17">
        <f ca="1"/>
        <v>4.3220635052501006E-5</v>
      </c>
      <c r="CQ83" s="17">
        <f ca="1"/>
        <v>-1.093467223614685E-5</v>
      </c>
      <c r="CR83" s="17">
        <f ca="1"/>
        <v>-3.2422939608284232E-6</v>
      </c>
      <c r="CS83" s="17">
        <f ca="1"/>
        <v>4.5279003601824349E-5</v>
      </c>
      <c r="CT83" s="17">
        <f ca="1"/>
        <v>7.7097684719537878E-6</v>
      </c>
      <c r="CU83" s="17">
        <f ca="1"/>
        <v>-7.1638474647573076E-4</v>
      </c>
      <c r="CV83" s="17">
        <f ca="1"/>
        <v>-4.7669574389681537E-4</v>
      </c>
      <c r="CW83" s="17">
        <f ca="1"/>
        <v>-5.6108561999641328E-5</v>
      </c>
      <c r="CX83" s="17">
        <f ca="1"/>
        <v>3.6521136696707398E-5</v>
      </c>
      <c r="CY83" s="17">
        <f ca="1"/>
        <v>-1.1795828253020964E-6</v>
      </c>
      <c r="CZ83" s="17">
        <f ca="1"/>
        <v>5.1826428487941622E-5</v>
      </c>
      <c r="DA83" s="17">
        <f ca="1"/>
        <v>1.0108346016215543E-5</v>
      </c>
      <c r="DB83" s="17">
        <f ca="1"/>
        <v>7.7097683901766972E-6</v>
      </c>
      <c r="DC83" s="17">
        <f ca="1"/>
        <v>4.325557051446536E-5</v>
      </c>
      <c r="DD83" s="17">
        <f t="shared" ca="1" si="2"/>
        <v>4.7359539548798466</v>
      </c>
    </row>
    <row r="84" spans="1:108" x14ac:dyDescent="0.2">
      <c r="A84" s="2">
        <f t="shared" si="1"/>
        <v>61</v>
      </c>
      <c r="B84" s="2" t="str">
        <v>Train</v>
      </c>
      <c r="C84" s="17">
        <f ca="1"/>
        <v>3.3482632955956859</v>
      </c>
      <c r="D84" s="17">
        <f ca="1"/>
        <v>-1.846862416929711</v>
      </c>
      <c r="E84" s="17">
        <f ca="1"/>
        <v>2.7344826271112961</v>
      </c>
      <c r="F84" s="17">
        <f ca="1"/>
        <v>-4.8368494626818075</v>
      </c>
      <c r="G84" s="17">
        <f ca="1"/>
        <v>-2.1023668355705114</v>
      </c>
      <c r="H84" s="17" cm="1">
        <f t="array" aca="1" ref="H84:P84" ca="1">TIM_ENCODE9(C84,D84)</f>
        <v>1</v>
      </c>
      <c r="I84" s="17">
        <f ca="1"/>
        <v>3.3482632955956859</v>
      </c>
      <c r="J84" s="17">
        <f ca="1"/>
        <v>-1.846862416929711</v>
      </c>
      <c r="K84" s="17">
        <f ca="1"/>
        <v>11.210867096633283</v>
      </c>
      <c r="L84" s="17">
        <f ca="1"/>
        <v>-6.1837816426208878</v>
      </c>
      <c r="M84" s="17">
        <f ca="1"/>
        <v>3.4109007870674537</v>
      </c>
      <c r="N84" s="17">
        <f ca="1"/>
        <v>37.536934811458593</v>
      </c>
      <c r="O84" s="17">
        <f ca="1"/>
        <v>-20.704929101965917</v>
      </c>
      <c r="P84" s="17">
        <f ca="1"/>
        <v>11.420593910256391</v>
      </c>
      <c r="Q84" s="18">
        <f t="shared" ca="1" si="0"/>
        <v>0.1035270039360575</v>
      </c>
      <c r="R84" s="17" cm="1">
        <f t="array" aca="1" ref="R84:DC84" ca="1">TIM_RLS9(A84,_xlfn.ANCHORARRAY(R83),_xlfn.ANCHORARRAY(H84),G84)</f>
        <v>87.168907108820918</v>
      </c>
      <c r="S84" s="17">
        <f ca="1"/>
        <v>-7.0471321041707533</v>
      </c>
      <c r="T84" s="17">
        <f ca="1"/>
        <v>-23.129815768202764</v>
      </c>
      <c r="U84" s="17">
        <f ca="1"/>
        <v>-1.1908402587163653</v>
      </c>
      <c r="V84" s="17">
        <f ca="1"/>
        <v>-0.2227242675623495</v>
      </c>
      <c r="W84" s="17">
        <f ca="1"/>
        <v>7.7239717526182563</v>
      </c>
      <c r="X84" s="17">
        <f ca="1"/>
        <v>-0.15757743900909976</v>
      </c>
      <c r="Y84" s="17">
        <f ca="1"/>
        <v>2.1998782657046796</v>
      </c>
      <c r="Z84" s="17">
        <f ca="1"/>
        <v>1.0130489115608665</v>
      </c>
      <c r="AA84" s="17">
        <f ca="1"/>
        <v>7.6958581144204424E-2</v>
      </c>
      <c r="AB84" s="17">
        <f ca="1"/>
        <v>1.4392421234149386E-2</v>
      </c>
      <c r="AC84" s="17">
        <f ca="1"/>
        <v>-4.4004363010275138E-4</v>
      </c>
      <c r="AD84" s="17">
        <f ca="1"/>
        <v>-3.5894834341137004E-3</v>
      </c>
      <c r="AE84" s="17">
        <f ca="1"/>
        <v>-3.1043994842759983E-4</v>
      </c>
      <c r="AF84" s="17">
        <f ca="1"/>
        <v>-3.4692832569625845E-3</v>
      </c>
      <c r="AG84" s="17">
        <f ca="1"/>
        <v>-6.2829798577435949E-4</v>
      </c>
      <c r="AH84" s="17">
        <f ca="1"/>
        <v>-1.2542208530658188E-5</v>
      </c>
      <c r="AI84" s="17">
        <f ca="1"/>
        <v>-6.7603083164179936E-4</v>
      </c>
      <c r="AJ84" s="17">
        <f ca="1"/>
        <v>1.4392421393932374E-2</v>
      </c>
      <c r="AK84" s="17">
        <f ca="1"/>
        <v>2.0680748097876983E-2</v>
      </c>
      <c r="AL84" s="17">
        <f ca="1"/>
        <v>-1.6896914732078608E-3</v>
      </c>
      <c r="AM84" s="17">
        <f ca="1"/>
        <v>-5.7631932356441251E-4</v>
      </c>
      <c r="AN84" s="17">
        <f ca="1"/>
        <v>1.2578172167161902E-4</v>
      </c>
      <c r="AO84" s="17">
        <f ca="1"/>
        <v>-9.545890505739613E-4</v>
      </c>
      <c r="AP84" s="17">
        <f ca="1"/>
        <v>-1.0084566576199446E-3</v>
      </c>
      <c r="AQ84" s="17">
        <f ca="1"/>
        <v>7.645646872752877E-5</v>
      </c>
      <c r="AR84" s="17">
        <f ca="1"/>
        <v>-4.4810967568430893E-4</v>
      </c>
      <c r="AS84" s="17">
        <f ca="1"/>
        <v>-4.4004369064703808E-4</v>
      </c>
      <c r="AT84" s="17">
        <f ca="1"/>
        <v>-1.6896914996149112E-3</v>
      </c>
      <c r="AU84" s="17">
        <f ca="1"/>
        <v>4.7424919578717495E-3</v>
      </c>
      <c r="AV84" s="17">
        <f ca="1"/>
        <v>-8.5986352918802052E-5</v>
      </c>
      <c r="AW84" s="17">
        <f ca="1"/>
        <v>-1.4122234177883929E-4</v>
      </c>
      <c r="AX84" s="17">
        <f ca="1"/>
        <v>1.355002957509042E-4</v>
      </c>
      <c r="AY84" s="17">
        <f ca="1"/>
        <v>1.1074426712910762E-4</v>
      </c>
      <c r="AZ84" s="17">
        <f ca="1"/>
        <v>-3.4387474804982454E-4</v>
      </c>
      <c r="BA84" s="17">
        <f ca="1"/>
        <v>-5.96144637182377E-5</v>
      </c>
      <c r="BB84" s="17">
        <f ca="1"/>
        <v>-3.5894834337185147E-3</v>
      </c>
      <c r="BC84" s="17">
        <f ca="1"/>
        <v>-5.7631931561345578E-4</v>
      </c>
      <c r="BD84" s="17">
        <f ca="1"/>
        <v>-8.5986356499287149E-5</v>
      </c>
      <c r="BE84" s="17">
        <f ca="1"/>
        <v>3.5633791859176724E-4</v>
      </c>
      <c r="BF84" s="17">
        <f ca="1"/>
        <v>7.6871882925811025E-5</v>
      </c>
      <c r="BG84" s="17">
        <f ca="1"/>
        <v>7.0948997842587989E-5</v>
      </c>
      <c r="BH84" s="17">
        <f ca="1"/>
        <v>2.8602909819147394E-5</v>
      </c>
      <c r="BI84" s="17">
        <f ca="1"/>
        <v>1.6274809708011971E-5</v>
      </c>
      <c r="BJ84" s="17">
        <f ca="1"/>
        <v>3.6115719754548268E-5</v>
      </c>
      <c r="BK84" s="17">
        <f ca="1"/>
        <v>-3.1043994574635951E-4</v>
      </c>
      <c r="BL84" s="17">
        <f ca="1"/>
        <v>1.257817153682908E-4</v>
      </c>
      <c r="BM84" s="17">
        <f ca="1"/>
        <v>-1.4122233902115304E-4</v>
      </c>
      <c r="BN84" s="17">
        <f ca="1"/>
        <v>7.6871883042598329E-5</v>
      </c>
      <c r="BO84" s="17">
        <f ca="1"/>
        <v>3.0312727196776871E-4</v>
      </c>
      <c r="BP84" s="17">
        <f ca="1"/>
        <v>-2.2586039937667347E-5</v>
      </c>
      <c r="BQ84" s="17">
        <f ca="1"/>
        <v>-8.5514694204683574E-7</v>
      </c>
      <c r="BR84" s="17">
        <f ca="1"/>
        <v>4.2797994576855339E-5</v>
      </c>
      <c r="BS84" s="17">
        <f ca="1"/>
        <v>-2.682509402392771E-6</v>
      </c>
      <c r="BT84" s="17">
        <f ca="1"/>
        <v>-3.4692832612153871E-3</v>
      </c>
      <c r="BU84" s="17">
        <f ca="1"/>
        <v>-9.5458903864670329E-4</v>
      </c>
      <c r="BV84" s="17">
        <f ca="1"/>
        <v>1.3550029059721999E-4</v>
      </c>
      <c r="BW84" s="17">
        <f ca="1"/>
        <v>7.094899788121608E-5</v>
      </c>
      <c r="BX84" s="17">
        <f ca="1"/>
        <v>-2.2586039886557711E-5</v>
      </c>
      <c r="BY84" s="17">
        <f ca="1"/>
        <v>3.3569019414813489E-4</v>
      </c>
      <c r="BZ84" s="17">
        <f ca="1"/>
        <v>4.0261151241635602E-5</v>
      </c>
      <c r="CA84" s="17">
        <f ca="1"/>
        <v>-1.1573260139467839E-5</v>
      </c>
      <c r="CB84" s="17">
        <f ca="1"/>
        <v>4.9555589475644752E-5</v>
      </c>
      <c r="CC84" s="17">
        <f ca="1"/>
        <v>-6.2829799387598725E-4</v>
      </c>
      <c r="CD84" s="17">
        <f ca="1"/>
        <v>-1.0084566580045157E-3</v>
      </c>
      <c r="CE84" s="17">
        <f ca="1"/>
        <v>1.107442657092536E-4</v>
      </c>
      <c r="CF84" s="17">
        <f ca="1"/>
        <v>2.860291023320313E-5</v>
      </c>
      <c r="CG84" s="17">
        <f ca="1"/>
        <v>-8.5514736566696926E-7</v>
      </c>
      <c r="CH84" s="17">
        <f ca="1"/>
        <v>4.0261151928577825E-5</v>
      </c>
      <c r="CI84" s="17">
        <f ca="1"/>
        <v>6.2278615956617569E-5</v>
      </c>
      <c r="CJ84" s="17">
        <f ca="1"/>
        <v>-3.5546445549878338E-6</v>
      </c>
      <c r="CK84" s="17">
        <f ca="1"/>
        <v>8.9976169068172955E-6</v>
      </c>
      <c r="CL84" s="17">
        <f ca="1"/>
        <v>-1.2542215029183473E-5</v>
      </c>
      <c r="CM84" s="17">
        <f ca="1"/>
        <v>7.6456464966377454E-5</v>
      </c>
      <c r="CN84" s="17">
        <f ca="1"/>
        <v>-3.4387474792353201E-4</v>
      </c>
      <c r="CO84" s="17">
        <f ca="1"/>
        <v>1.627481007488685E-5</v>
      </c>
      <c r="CP84" s="17">
        <f ca="1"/>
        <v>4.279799427276118E-5</v>
      </c>
      <c r="CQ84" s="17">
        <f ca="1"/>
        <v>-1.1573259537207195E-5</v>
      </c>
      <c r="CR84" s="17">
        <f ca="1"/>
        <v>-3.554644357128395E-6</v>
      </c>
      <c r="CS84" s="17">
        <f ca="1"/>
        <v>4.5221413581665212E-5</v>
      </c>
      <c r="CT84" s="17">
        <f ca="1"/>
        <v>7.5049762460881386E-6</v>
      </c>
      <c r="CU84" s="17">
        <f ca="1"/>
        <v>-6.7603082411041196E-4</v>
      </c>
      <c r="CV84" s="17">
        <f ca="1"/>
        <v>-4.4810966923971196E-4</v>
      </c>
      <c r="CW84" s="17">
        <f ca="1"/>
        <v>-5.9614464471997256E-5</v>
      </c>
      <c r="CX84" s="17">
        <f ca="1"/>
        <v>3.6115719305605661E-5</v>
      </c>
      <c r="CY84" s="17">
        <f ca="1"/>
        <v>-2.6825089180961849E-6</v>
      </c>
      <c r="CZ84" s="17">
        <f ca="1"/>
        <v>4.955558865587108E-5</v>
      </c>
      <c r="DA84" s="17">
        <f ca="1"/>
        <v>8.9976165665330355E-6</v>
      </c>
      <c r="DB84" s="17">
        <f ca="1"/>
        <v>7.5049761691444805E-6</v>
      </c>
      <c r="DC84" s="17">
        <f ca="1"/>
        <v>4.2527321858374162E-5</v>
      </c>
      <c r="DD84" s="17">
        <f t="shared" ca="1" si="2"/>
        <v>92.492879673054333</v>
      </c>
    </row>
    <row r="85" spans="1:108" x14ac:dyDescent="0.2">
      <c r="A85" s="2">
        <f t="shared" si="1"/>
        <v>62</v>
      </c>
      <c r="B85" s="2" t="str">
        <v>Train</v>
      </c>
      <c r="C85" s="17">
        <f ca="1"/>
        <v>-0.13425543345036317</v>
      </c>
      <c r="D85" s="17">
        <f ca="1"/>
        <v>3.4875420001941393</v>
      </c>
      <c r="E85" s="17">
        <f ca="1"/>
        <v>81.454294191182015</v>
      </c>
      <c r="F85" s="17">
        <f ca="1"/>
        <v>-5.7331926233000905</v>
      </c>
      <c r="G85" s="17">
        <f ca="1"/>
        <v>75.721101567881931</v>
      </c>
      <c r="H85" s="17" cm="1">
        <f t="array" aca="1" ref="H85:P85" ca="1">TIM_ENCODE9(C85,D85)</f>
        <v>1</v>
      </c>
      <c r="I85" s="17">
        <f ca="1"/>
        <v>-0.13425543345036317</v>
      </c>
      <c r="J85" s="17">
        <f ca="1"/>
        <v>3.4875420001941393</v>
      </c>
      <c r="K85" s="17">
        <f ca="1"/>
        <v>1.8024521410944894E-2</v>
      </c>
      <c r="L85" s="17">
        <f ca="1"/>
        <v>-0.46822146291241074</v>
      </c>
      <c r="M85" s="17">
        <f ca="1"/>
        <v>12.162949203118139</v>
      </c>
      <c r="N85" s="17">
        <f ca="1"/>
        <v>-2.4198899347617582E-3</v>
      </c>
      <c r="O85" s="17">
        <f ca="1"/>
        <v>6.2861275454068846E-2</v>
      </c>
      <c r="P85" s="17">
        <f ca="1"/>
        <v>-1.6329420172993749</v>
      </c>
      <c r="Q85" s="18">
        <f t="shared" ca="1" si="0"/>
        <v>0.10224500959216749</v>
      </c>
      <c r="R85" s="17" cm="1">
        <f t="array" aca="1" ref="R85:DC85" ca="1">TIM_RLS9(A85,_xlfn.ANCHORARRAY(R84),_xlfn.ANCHORARRAY(H85),G85)</f>
        <v>86.460325638335974</v>
      </c>
      <c r="S85" s="17">
        <f ca="1"/>
        <v>-6.9333003061551892</v>
      </c>
      <c r="T85" s="17">
        <f ca="1"/>
        <v>-23.524998971807218</v>
      </c>
      <c r="U85" s="17">
        <f ca="1"/>
        <v>-1.1245937776699337</v>
      </c>
      <c r="V85" s="17">
        <f ca="1"/>
        <v>-0.19593382875167464</v>
      </c>
      <c r="W85" s="17">
        <f ca="1"/>
        <v>7.6990029712160197</v>
      </c>
      <c r="X85" s="17">
        <f ca="1"/>
        <v>-0.16562443945058641</v>
      </c>
      <c r="Y85" s="17">
        <f ca="1"/>
        <v>2.2302457963289211</v>
      </c>
      <c r="Z85" s="17">
        <f ca="1"/>
        <v>1.0193345407034144</v>
      </c>
      <c r="AA85" s="17">
        <f ca="1"/>
        <v>7.6009169958311695E-2</v>
      </c>
      <c r="AB85" s="17">
        <f ca="1"/>
        <v>1.4544941713743211E-2</v>
      </c>
      <c r="AC85" s="17">
        <f ca="1"/>
        <v>-9.6954005772946429E-4</v>
      </c>
      <c r="AD85" s="17">
        <f ca="1"/>
        <v>-3.5007213749404147E-3</v>
      </c>
      <c r="AE85" s="17">
        <f ca="1"/>
        <v>-2.7454408627052674E-4</v>
      </c>
      <c r="AF85" s="17">
        <f ca="1"/>
        <v>-3.502738324712719E-3</v>
      </c>
      <c r="AG85" s="17">
        <f ca="1"/>
        <v>-6.3907996741537445E-4</v>
      </c>
      <c r="AH85" s="17">
        <f ca="1"/>
        <v>2.8146512195835252E-5</v>
      </c>
      <c r="AI85" s="17">
        <f ca="1"/>
        <v>-6.6760886918040081E-4</v>
      </c>
      <c r="AJ85" s="17">
        <f ca="1"/>
        <v>1.4544941868779528E-2</v>
      </c>
      <c r="AK85" s="17">
        <f ca="1"/>
        <v>2.0656246073551567E-2</v>
      </c>
      <c r="AL85" s="17">
        <f ca="1"/>
        <v>-1.6046292285540218E-3</v>
      </c>
      <c r="AM85" s="17">
        <f ca="1"/>
        <v>-5.9057872098323592E-4</v>
      </c>
      <c r="AN85" s="17">
        <f ca="1"/>
        <v>1.2001514337277917E-4</v>
      </c>
      <c r="AO85" s="17">
        <f ca="1"/>
        <v>-9.4921457964385915E-4</v>
      </c>
      <c r="AP85" s="17">
        <f ca="1"/>
        <v>-1.0067245598901979E-3</v>
      </c>
      <c r="AQ85" s="17">
        <f ca="1"/>
        <v>6.9919929977679601E-5</v>
      </c>
      <c r="AR85" s="17">
        <f ca="1"/>
        <v>-4.4946264237866022E-4</v>
      </c>
      <c r="AS85" s="17">
        <f ca="1"/>
        <v>-9.6954011358090235E-4</v>
      </c>
      <c r="AT85" s="17">
        <f ca="1"/>
        <v>-1.6046292530676996E-3</v>
      </c>
      <c r="AU85" s="17">
        <f ca="1"/>
        <v>4.4471863320790887E-3</v>
      </c>
      <c r="AV85" s="17">
        <f ca="1"/>
        <v>-3.6482835872807162E-5</v>
      </c>
      <c r="AW85" s="17">
        <f ca="1"/>
        <v>-1.2120284875756702E-4</v>
      </c>
      <c r="AX85" s="17">
        <f ca="1"/>
        <v>1.1684205897644545E-4</v>
      </c>
      <c r="AY85" s="17">
        <f ca="1"/>
        <v>1.0473104462247805E-4</v>
      </c>
      <c r="AZ85" s="17">
        <f ca="1"/>
        <v>-3.2118222830857559E-4</v>
      </c>
      <c r="BA85" s="17">
        <f ca="1"/>
        <v>-5.4917448279978814E-5</v>
      </c>
      <c r="BB85" s="17">
        <f ca="1"/>
        <v>-3.5007213749414646E-3</v>
      </c>
      <c r="BC85" s="17">
        <f ca="1"/>
        <v>-5.9057871341239917E-4</v>
      </c>
      <c r="BD85" s="17">
        <f ca="1"/>
        <v>-3.6482839235534617E-5</v>
      </c>
      <c r="BE85" s="17">
        <f ca="1"/>
        <v>3.4803940343776379E-4</v>
      </c>
      <c r="BF85" s="17">
        <f ca="1"/>
        <v>7.3515918014103093E-5</v>
      </c>
      <c r="BG85" s="17">
        <f ca="1"/>
        <v>7.407676875381374E-5</v>
      </c>
      <c r="BH85" s="17">
        <f ca="1"/>
        <v>2.9610935532740556E-5</v>
      </c>
      <c r="BI85" s="17">
        <f ca="1"/>
        <v>1.2470752336082016E-5</v>
      </c>
      <c r="BJ85" s="17">
        <f ca="1"/>
        <v>3.5328336228711829E-5</v>
      </c>
      <c r="BK85" s="17">
        <f ca="1"/>
        <v>-2.7454408430868736E-4</v>
      </c>
      <c r="BL85" s="17">
        <f ca="1"/>
        <v>1.2001513700555616E-4</v>
      </c>
      <c r="BM85" s="17">
        <f ca="1"/>
        <v>-1.212028462236683E-4</v>
      </c>
      <c r="BN85" s="17">
        <f ca="1"/>
        <v>7.3515918183167305E-5</v>
      </c>
      <c r="BO85" s="17">
        <f ca="1"/>
        <v>3.0177010142530824E-4</v>
      </c>
      <c r="BP85" s="17">
        <f ca="1"/>
        <v>-2.1321152295525703E-5</v>
      </c>
      <c r="BQ85" s="17">
        <f ca="1"/>
        <v>-4.4749583706698786E-7</v>
      </c>
      <c r="BR85" s="17">
        <f ca="1"/>
        <v>4.1259612995748317E-5</v>
      </c>
      <c r="BS85" s="17">
        <f ca="1"/>
        <v>-3.0009316013722097E-6</v>
      </c>
      <c r="BT85" s="17">
        <f ca="1"/>
        <v>-3.5027383279209422E-3</v>
      </c>
      <c r="BU85" s="17">
        <f ca="1"/>
        <v>-9.4921456771714845E-4</v>
      </c>
      <c r="BV85" s="17">
        <f ca="1"/>
        <v>1.1684205423996861E-4</v>
      </c>
      <c r="BW85" s="17">
        <f ca="1"/>
        <v>7.4076768708744784E-5</v>
      </c>
      <c r="BX85" s="17">
        <f ca="1"/>
        <v>-2.1321152258560053E-5</v>
      </c>
      <c r="BY85" s="17">
        <f ca="1"/>
        <v>3.3451131450162305E-4</v>
      </c>
      <c r="BZ85" s="17">
        <f ca="1"/>
        <v>3.9881219005342168E-5</v>
      </c>
      <c r="CA85" s="17">
        <f ca="1"/>
        <v>-1.0139483198248666E-5</v>
      </c>
      <c r="CB85" s="17">
        <f ca="1"/>
        <v>4.9852360063693843E-5</v>
      </c>
      <c r="CC85" s="17">
        <f ca="1"/>
        <v>-6.3907997527158113E-4</v>
      </c>
      <c r="CD85" s="17">
        <f ca="1"/>
        <v>-1.0067245602602898E-3</v>
      </c>
      <c r="CE85" s="17">
        <f ca="1"/>
        <v>1.0473104328620363E-4</v>
      </c>
      <c r="CF85" s="17">
        <f ca="1"/>
        <v>2.9610935928351302E-5</v>
      </c>
      <c r="CG85" s="17">
        <f ca="1"/>
        <v>-4.4749626179626676E-7</v>
      </c>
      <c r="CH85" s="17">
        <f ca="1"/>
        <v>3.9881219689069711E-5</v>
      </c>
      <c r="CI85" s="17">
        <f ca="1"/>
        <v>6.2156170458620044E-5</v>
      </c>
      <c r="CJ85" s="17">
        <f ca="1"/>
        <v>-3.0925633867835082E-6</v>
      </c>
      <c r="CK85" s="17">
        <f ca="1"/>
        <v>9.0932608637481434E-6</v>
      </c>
      <c r="CL85" s="17">
        <f ca="1"/>
        <v>2.8146505271198109E-5</v>
      </c>
      <c r="CM85" s="17">
        <f ca="1"/>
        <v>6.9919926081555021E-5</v>
      </c>
      <c r="CN85" s="17">
        <f ca="1"/>
        <v>-3.2118222821880962E-4</v>
      </c>
      <c r="CO85" s="17">
        <f ca="1"/>
        <v>1.2470752725813421E-5</v>
      </c>
      <c r="CP85" s="17">
        <f ca="1"/>
        <v>4.1259612676933607E-5</v>
      </c>
      <c r="CQ85" s="17">
        <f ca="1"/>
        <v>-1.0139482566235912E-5</v>
      </c>
      <c r="CR85" s="17">
        <f ca="1"/>
        <v>-3.0925631832452429E-6</v>
      </c>
      <c r="CS85" s="17">
        <f ca="1"/>
        <v>4.3477625429997394E-5</v>
      </c>
      <c r="CT85" s="17">
        <f ca="1"/>
        <v>7.1440379297253088E-6</v>
      </c>
      <c r="CU85" s="17">
        <f ca="1"/>
        <v>-6.6760886154593202E-4</v>
      </c>
      <c r="CV85" s="17">
        <f ca="1"/>
        <v>-4.4946263599272937E-4</v>
      </c>
      <c r="CW85" s="17">
        <f ca="1"/>
        <v>-5.4917448934619876E-5</v>
      </c>
      <c r="CX85" s="17">
        <f ca="1"/>
        <v>3.5328335766617077E-5</v>
      </c>
      <c r="CY85" s="17">
        <f ca="1"/>
        <v>-3.0009311273545861E-6</v>
      </c>
      <c r="CZ85" s="17">
        <f ca="1"/>
        <v>4.9852359256818694E-5</v>
      </c>
      <c r="DA85" s="17">
        <f ca="1"/>
        <v>9.093260526811588E-6</v>
      </c>
      <c r="DB85" s="17">
        <f ca="1"/>
        <v>7.1440378445839938E-6</v>
      </c>
      <c r="DC85" s="17">
        <f ca="1"/>
        <v>4.2452612971831333E-5</v>
      </c>
      <c r="DD85" s="17">
        <f t="shared" ca="1" si="2"/>
        <v>24.241231738283062</v>
      </c>
    </row>
    <row r="86" spans="1:108" x14ac:dyDescent="0.2">
      <c r="A86" s="2">
        <f t="shared" si="1"/>
        <v>63</v>
      </c>
      <c r="B86" s="2" t="str">
        <v>Train</v>
      </c>
      <c r="C86" s="17">
        <f ca="1"/>
        <v>-0.9799800439832218</v>
      </c>
      <c r="D86" s="17">
        <f ca="1"/>
        <v>1.421033961796569</v>
      </c>
      <c r="E86" s="17">
        <f ca="1"/>
        <v>109.80961405096448</v>
      </c>
      <c r="F86" s="17">
        <f ca="1"/>
        <v>2.9422926598039751</v>
      </c>
      <c r="G86" s="17">
        <f ca="1"/>
        <v>112.75190671076845</v>
      </c>
      <c r="H86" s="17" cm="1">
        <f t="array" aca="1" ref="H86:P86" ca="1">TIM_ENCODE9(C86,D86)</f>
        <v>1</v>
      </c>
      <c r="I86" s="17">
        <f ca="1"/>
        <v>-0.9799800439832218</v>
      </c>
      <c r="J86" s="17">
        <f ca="1"/>
        <v>1.421033961796569</v>
      </c>
      <c r="K86" s="17">
        <f ca="1"/>
        <v>0.96036088660535734</v>
      </c>
      <c r="L86" s="17">
        <f ca="1"/>
        <v>-1.3925849243830537</v>
      </c>
      <c r="M86" s="17">
        <f ca="1"/>
        <v>2.0193375205792528</v>
      </c>
      <c r="N86" s="17">
        <f ca="1"/>
        <v>-0.94113450389528397</v>
      </c>
      <c r="O86" s="17">
        <f ca="1"/>
        <v>1.3647054354472765</v>
      </c>
      <c r="P86" s="17">
        <f ca="1"/>
        <v>-1.9789104722342261</v>
      </c>
      <c r="Q86" s="18">
        <f t="shared" ca="1" si="0"/>
        <v>9.9551648825131275E-2</v>
      </c>
      <c r="R86" s="17" cm="1">
        <f t="array" aca="1" ref="R86:DC86" ca="1">TIM_RLS9(A86,_xlfn.ANCHORARRAY(R85),_xlfn.ANCHORARRAY(H86),G86)</f>
        <v>88.277164834047994</v>
      </c>
      <c r="S86" s="17">
        <f ca="1"/>
        <v>-7.2354969532944855</v>
      </c>
      <c r="T86" s="17">
        <f ca="1"/>
        <v>-23.286485491825037</v>
      </c>
      <c r="U86" s="17">
        <f ca="1"/>
        <v>-1.2174798296295268</v>
      </c>
      <c r="V86" s="17">
        <f ca="1"/>
        <v>-0.22701319049068699</v>
      </c>
      <c r="W86" s="17">
        <f ca="1"/>
        <v>7.6371445005854142</v>
      </c>
      <c r="X86" s="17">
        <f ca="1"/>
        <v>-0.14737475401249722</v>
      </c>
      <c r="Y86" s="17">
        <f ca="1"/>
        <v>2.2123632090926759</v>
      </c>
      <c r="Z86" s="17">
        <f ca="1"/>
        <v>1.0106743606769919</v>
      </c>
      <c r="AA86" s="17">
        <f ca="1"/>
        <v>7.3442075283600528E-2</v>
      </c>
      <c r="AB86" s="17">
        <f ca="1"/>
        <v>1.4971929101598122E-2</v>
      </c>
      <c r="AC86" s="17">
        <f ca="1"/>
        <v>-1.3065465965543951E-3</v>
      </c>
      <c r="AD86" s="17">
        <f ca="1"/>
        <v>-3.3694784504573598E-3</v>
      </c>
      <c r="AE86" s="17">
        <f ca="1"/>
        <v>-2.3063064266881647E-4</v>
      </c>
      <c r="AF86" s="17">
        <f ca="1"/>
        <v>-3.4153356808247037E-3</v>
      </c>
      <c r="AG86" s="17">
        <f ca="1"/>
        <v>-6.6486577793563827E-4</v>
      </c>
      <c r="AH86" s="17">
        <f ca="1"/>
        <v>5.3413632526457872E-5</v>
      </c>
      <c r="AI86" s="17">
        <f ca="1"/>
        <v>-6.5537250725921075E-4</v>
      </c>
      <c r="AJ86" s="17">
        <f ca="1"/>
        <v>1.497192924631837E-2</v>
      </c>
      <c r="AK86" s="17">
        <f ca="1"/>
        <v>2.0585224842126652E-2</v>
      </c>
      <c r="AL86" s="17">
        <f ca="1"/>
        <v>-1.5485746000886771E-3</v>
      </c>
      <c r="AM86" s="17">
        <f ca="1"/>
        <v>-6.1240848546274547E-4</v>
      </c>
      <c r="AN86" s="17">
        <f ca="1"/>
        <v>1.1271097718564631E-4</v>
      </c>
      <c r="AO86" s="17">
        <f ca="1"/>
        <v>-9.6375234721096453E-4</v>
      </c>
      <c r="AP86" s="17">
        <f ca="1"/>
        <v>-1.0024355807106513E-3</v>
      </c>
      <c r="AQ86" s="17">
        <f ca="1"/>
        <v>6.5717225046610085E-5</v>
      </c>
      <c r="AR86" s="17">
        <f ca="1"/>
        <v>-4.5149792847029336E-4</v>
      </c>
      <c r="AS86" s="17">
        <f ca="1"/>
        <v>-1.3065466498523358E-3</v>
      </c>
      <c r="AT86" s="17">
        <f ca="1"/>
        <v>-1.5485746236727938E-3</v>
      </c>
      <c r="AU86" s="17">
        <f ca="1"/>
        <v>4.4029443306176537E-3</v>
      </c>
      <c r="AV86" s="17">
        <f ca="1"/>
        <v>-1.9253349237241597E-5</v>
      </c>
      <c r="AW86" s="17">
        <f ca="1"/>
        <v>-1.1543792015179661E-4</v>
      </c>
      <c r="AX86" s="17">
        <f ca="1"/>
        <v>1.2831622179865598E-4</v>
      </c>
      <c r="AY86" s="17">
        <f ca="1"/>
        <v>1.0134590001757043E-4</v>
      </c>
      <c r="AZ86" s="17">
        <f ca="1"/>
        <v>-3.1786517701784566E-4</v>
      </c>
      <c r="BA86" s="17">
        <f ca="1"/>
        <v>-5.3311066564396829E-5</v>
      </c>
      <c r="BB86" s="17">
        <f ca="1"/>
        <v>-3.369478450469567E-3</v>
      </c>
      <c r="BC86" s="17">
        <f ca="1"/>
        <v>-6.1240847841746281E-4</v>
      </c>
      <c r="BD86" s="17">
        <f ca="1"/>
        <v>-1.9253352470886001E-5</v>
      </c>
      <c r="BE86" s="17">
        <f ca="1"/>
        <v>3.4132959822680541E-4</v>
      </c>
      <c r="BF86" s="17">
        <f ca="1"/>
        <v>7.1270839630864795E-5</v>
      </c>
      <c r="BG86" s="17">
        <f ca="1"/>
        <v>6.9608301461414576E-5</v>
      </c>
      <c r="BH86" s="17">
        <f ca="1"/>
        <v>3.0929237197223737E-5</v>
      </c>
      <c r="BI86" s="17">
        <f ca="1"/>
        <v>1.1178968749819323E-5</v>
      </c>
      <c r="BJ86" s="17">
        <f ca="1"/>
        <v>3.4702751228184247E-5</v>
      </c>
      <c r="BK86" s="17">
        <f ca="1"/>
        <v>-2.3063064155495294E-4</v>
      </c>
      <c r="BL86" s="17">
        <f ca="1"/>
        <v>1.1271097078299839E-4</v>
      </c>
      <c r="BM86" s="17">
        <f ca="1"/>
        <v>-1.1543791768553876E-4</v>
      </c>
      <c r="BN86" s="17">
        <f ca="1"/>
        <v>7.1270839843090987E-5</v>
      </c>
      <c r="BO86" s="17">
        <f ca="1"/>
        <v>3.010189057211841E-4</v>
      </c>
      <c r="BP86" s="17">
        <f ca="1"/>
        <v>-2.2816286478425763E-5</v>
      </c>
      <c r="BQ86" s="17">
        <f ca="1"/>
        <v>-6.3965175541029302E-9</v>
      </c>
      <c r="BR86" s="17">
        <f ca="1"/>
        <v>4.0827386536350068E-5</v>
      </c>
      <c r="BS86" s="17">
        <f ca="1"/>
        <v>-3.2102502463110103E-6</v>
      </c>
      <c r="BT86" s="17">
        <f ca="1"/>
        <v>-3.4153356833080423E-3</v>
      </c>
      <c r="BU86" s="17">
        <f ca="1"/>
        <v>-9.6375233575605893E-4</v>
      </c>
      <c r="BV86" s="17">
        <f ca="1"/>
        <v>1.2831621724428122E-4</v>
      </c>
      <c r="BW86" s="17">
        <f ca="1"/>
        <v>6.9608301378905964E-5</v>
      </c>
      <c r="BX86" s="17">
        <f ca="1"/>
        <v>-2.2816286482731485E-5</v>
      </c>
      <c r="BY86" s="17">
        <f ca="1"/>
        <v>3.3153549039305894E-4</v>
      </c>
      <c r="BZ86" s="17">
        <f ca="1"/>
        <v>4.0759156252908528E-5</v>
      </c>
      <c r="CA86" s="17">
        <f ca="1"/>
        <v>-1.0999760444898035E-5</v>
      </c>
      <c r="CB86" s="17">
        <f ca="1"/>
        <v>4.9435744968470318E-5</v>
      </c>
      <c r="CC86" s="17">
        <f ca="1"/>
        <v>-6.6486578527273133E-4</v>
      </c>
      <c r="CD86" s="17">
        <f ca="1"/>
        <v>-1.0024355810634657E-3</v>
      </c>
      <c r="CE86" s="17">
        <f ca="1"/>
        <v>1.0134589872379569E-4</v>
      </c>
      <c r="CF86" s="17">
        <f ca="1"/>
        <v>3.0929237566406829E-5</v>
      </c>
      <c r="CG86" s="17">
        <f ca="1"/>
        <v>-6.396942645784777E-9</v>
      </c>
      <c r="CH86" s="17">
        <f ca="1"/>
        <v>4.0759156911680373E-5</v>
      </c>
      <c r="CI86" s="17">
        <f ca="1"/>
        <v>6.1897158581360006E-5</v>
      </c>
      <c r="CJ86" s="17">
        <f ca="1"/>
        <v>-2.8387616199301142E-6</v>
      </c>
      <c r="CK86" s="17">
        <f ca="1"/>
        <v>9.2161719923143754E-6</v>
      </c>
      <c r="CL86" s="17">
        <f ca="1"/>
        <v>5.3413625538400414E-5</v>
      </c>
      <c r="CM86" s="17">
        <f ca="1"/>
        <v>6.5717221059496386E-5</v>
      </c>
      <c r="CN86" s="17">
        <f ca="1"/>
        <v>-3.1786517691127216E-4</v>
      </c>
      <c r="CO86" s="17">
        <f ca="1"/>
        <v>1.117896914268328E-5</v>
      </c>
      <c r="CP86" s="17">
        <f ca="1"/>
        <v>4.0827386210273879E-5</v>
      </c>
      <c r="CQ86" s="17">
        <f ca="1"/>
        <v>-1.0999759803591174E-5</v>
      </c>
      <c r="CR86" s="17">
        <f ca="1"/>
        <v>-2.8387614119194146E-6</v>
      </c>
      <c r="CS86" s="17">
        <f ca="1"/>
        <v>4.3228928966057453E-5</v>
      </c>
      <c r="CT86" s="17">
        <f ca="1"/>
        <v>7.0235991974333221E-6</v>
      </c>
      <c r="CU86" s="17">
        <f ca="1"/>
        <v>-6.5537249958261766E-4</v>
      </c>
      <c r="CV86" s="17">
        <f ca="1"/>
        <v>-4.5149792214054185E-4</v>
      </c>
      <c r="CW86" s="17">
        <f ca="1"/>
        <v>-5.3311067201336291E-5</v>
      </c>
      <c r="CX86" s="17">
        <f ca="1"/>
        <v>3.4702750763882703E-5</v>
      </c>
      <c r="CY86" s="17">
        <f ca="1"/>
        <v>-3.210249777055954E-6</v>
      </c>
      <c r="CZ86" s="17">
        <f ca="1"/>
        <v>4.9435744163616203E-5</v>
      </c>
      <c r="DA86" s="17">
        <f ca="1"/>
        <v>9.2161716582753656E-6</v>
      </c>
      <c r="DB86" s="17">
        <f ca="1"/>
        <v>7.0235991115750903E-6</v>
      </c>
      <c r="DC86" s="17">
        <f ca="1"/>
        <v>4.2394286897979523E-5</v>
      </c>
      <c r="DD86" s="17">
        <f t="shared" ca="1" si="2"/>
        <v>37.004851796114394</v>
      </c>
    </row>
    <row r="87" spans="1:108" x14ac:dyDescent="0.2">
      <c r="A87" s="2">
        <f t="shared" si="1"/>
        <v>64</v>
      </c>
      <c r="B87" s="2" t="str">
        <v>Train</v>
      </c>
      <c r="C87" s="17">
        <f ca="1"/>
        <v>0.68767807854669627</v>
      </c>
      <c r="D87" s="17">
        <f ca="1"/>
        <v>4.4906119101706228</v>
      </c>
      <c r="E87" s="17">
        <f ca="1"/>
        <v>228.35235876897468</v>
      </c>
      <c r="F87" s="17">
        <f ca="1"/>
        <v>-0.54545113403597967</v>
      </c>
      <c r="G87" s="17">
        <f ca="1"/>
        <v>227.80690763493871</v>
      </c>
      <c r="H87" s="17" cm="1">
        <f t="array" aca="1" ref="H87:P87" ca="1">TIM_ENCODE9(C87,D87)</f>
        <v>1</v>
      </c>
      <c r="I87" s="17">
        <f ca="1"/>
        <v>0.68767807854669627</v>
      </c>
      <c r="J87" s="17">
        <f ca="1"/>
        <v>4.4906119101706228</v>
      </c>
      <c r="K87" s="17">
        <f ca="1"/>
        <v>0.47290113971367614</v>
      </c>
      <c r="L87" s="17">
        <f ca="1"/>
        <v>3.0880953698850435</v>
      </c>
      <c r="M87" s="17">
        <f ca="1"/>
        <v>20.165595327766251</v>
      </c>
      <c r="N87" s="17">
        <f ca="1"/>
        <v>0.32520374710084354</v>
      </c>
      <c r="O87" s="17">
        <f ca="1"/>
        <v>2.1236154903314959</v>
      </c>
      <c r="P87" s="17">
        <f ca="1"/>
        <v>13.867437847748532</v>
      </c>
      <c r="Q87" s="18">
        <f t="shared" ca="1" si="0"/>
        <v>9.9230593212945931E-2</v>
      </c>
      <c r="R87" s="17" cm="1">
        <f t="array" aca="1" ref="R87:DC87" ca="1">TIM_RLS9(A87,_xlfn.ANCHORARRAY(R86),_xlfn.ANCHORARRAY(H87),G87)</f>
        <v>88.109265757333802</v>
      </c>
      <c r="S87" s="17">
        <f ca="1"/>
        <v>-7.4807873526492461</v>
      </c>
      <c r="T87" s="17">
        <f ca="1"/>
        <v>-22.060583967957154</v>
      </c>
      <c r="U87" s="17">
        <f ca="1"/>
        <v>-1.3234523580492512</v>
      </c>
      <c r="V87" s="17">
        <f ca="1"/>
        <v>-0.23549129514063788</v>
      </c>
      <c r="W87" s="17">
        <f ca="1"/>
        <v>7.8939801304092825</v>
      </c>
      <c r="X87" s="17">
        <f ca="1"/>
        <v>-0.14204326027439471</v>
      </c>
      <c r="Y87" s="17">
        <f ca="1"/>
        <v>2.1296347511439411</v>
      </c>
      <c r="Z87" s="17">
        <f ca="1"/>
        <v>1.0378223266248592</v>
      </c>
      <c r="AA87" s="17">
        <f ca="1"/>
        <v>7.3436675389410205E-2</v>
      </c>
      <c r="AB87" s="17">
        <f ca="1"/>
        <v>1.4964040183081482E-2</v>
      </c>
      <c r="AC87" s="17">
        <f ca="1"/>
        <v>-1.2671197076197806E-3</v>
      </c>
      <c r="AD87" s="17">
        <f ca="1"/>
        <v>-3.3728866908617457E-3</v>
      </c>
      <c r="AE87" s="17">
        <f ca="1"/>
        <v>-2.309033116315753E-4</v>
      </c>
      <c r="AF87" s="17">
        <f ca="1"/>
        <v>-3.4070754497351513E-3</v>
      </c>
      <c r="AG87" s="17">
        <f ca="1"/>
        <v>-6.6469430885769307E-4</v>
      </c>
      <c r="AH87" s="17">
        <f ca="1"/>
        <v>5.0752957361934762E-5</v>
      </c>
      <c r="AI87" s="17">
        <f ca="1"/>
        <v>-6.5449938667399784E-4</v>
      </c>
      <c r="AJ87" s="17">
        <f ca="1"/>
        <v>1.4964040327401481E-2</v>
      </c>
      <c r="AK87" s="17">
        <f ca="1"/>
        <v>2.0573699609163533E-2</v>
      </c>
      <c r="AL87" s="17">
        <f ca="1"/>
        <v>-1.4909742992332432E-3</v>
      </c>
      <c r="AM87" s="17">
        <f ca="1"/>
        <v>-6.1738771862024453E-4</v>
      </c>
      <c r="AN87" s="17">
        <f ca="1"/>
        <v>1.1231262431750868E-4</v>
      </c>
      <c r="AO87" s="17">
        <f ca="1"/>
        <v>-9.5168464902958664E-4</v>
      </c>
      <c r="AP87" s="17">
        <f ca="1"/>
        <v>-1.0021850747553519E-3</v>
      </c>
      <c r="AQ87" s="17">
        <f ca="1"/>
        <v>6.1830139504322654E-5</v>
      </c>
      <c r="AR87" s="17">
        <f ca="1"/>
        <v>-4.5022235208700984E-4</v>
      </c>
      <c r="AS87" s="17">
        <f ca="1"/>
        <v>-1.2671197593285965E-3</v>
      </c>
      <c r="AT87" s="17">
        <f ca="1"/>
        <v>-1.490974323418124E-3</v>
      </c>
      <c r="AU87" s="17">
        <f ca="1"/>
        <v>4.1150720911020773E-3</v>
      </c>
      <c r="AV87" s="17">
        <f ca="1"/>
        <v>5.6316423137052727E-6</v>
      </c>
      <c r="AW87" s="17">
        <f ca="1"/>
        <v>-1.1344704978193438E-4</v>
      </c>
      <c r="AX87" s="17">
        <f ca="1"/>
        <v>6.8004812835875019E-5</v>
      </c>
      <c r="AY87" s="17">
        <f ca="1"/>
        <v>1.0009393241856401E-4</v>
      </c>
      <c r="AZ87" s="17">
        <f ca="1"/>
        <v>-2.9843847258004518E-4</v>
      </c>
      <c r="BA87" s="17">
        <f ca="1"/>
        <v>-5.9686085872900388E-5</v>
      </c>
      <c r="BB87" s="17">
        <f ca="1"/>
        <v>-3.3728866910135102E-3</v>
      </c>
      <c r="BC87" s="17">
        <f ca="1"/>
        <v>-6.1738771152622309E-4</v>
      </c>
      <c r="BD87" s="17">
        <f ca="1"/>
        <v>5.6316390960238143E-6</v>
      </c>
      <c r="BE87" s="17">
        <f ca="1"/>
        <v>3.3917842586669866E-4</v>
      </c>
      <c r="BF87" s="17">
        <f ca="1"/>
        <v>7.1098739700533887E-5</v>
      </c>
      <c r="BG87" s="17">
        <f ca="1"/>
        <v>7.4821895192970066E-5</v>
      </c>
      <c r="BH87" s="17">
        <f ca="1"/>
        <v>3.1037462996264816E-5</v>
      </c>
      <c r="BI87" s="17">
        <f ca="1"/>
        <v>9.4996356646943996E-6</v>
      </c>
      <c r="BJ87" s="17">
        <f ca="1"/>
        <v>3.5253837022347506E-5</v>
      </c>
      <c r="BK87" s="17">
        <f ca="1"/>
        <v>-2.309033105233606E-4</v>
      </c>
      <c r="BL87" s="17">
        <f ca="1"/>
        <v>1.1231261792681881E-4</v>
      </c>
      <c r="BM87" s="17">
        <f ca="1"/>
        <v>-1.1344704735467538E-4</v>
      </c>
      <c r="BN87" s="17">
        <f ca="1"/>
        <v>7.1098739916241723E-5</v>
      </c>
      <c r="BO87" s="17">
        <f ca="1"/>
        <v>3.0100513723569684E-4</v>
      </c>
      <c r="BP87" s="17">
        <f ca="1"/>
        <v>-2.239918410371043E-5</v>
      </c>
      <c r="BQ87" s="17">
        <f ca="1"/>
        <v>2.2618551749189896E-9</v>
      </c>
      <c r="BR87" s="17">
        <f ca="1"/>
        <v>4.069303509782042E-5</v>
      </c>
      <c r="BS87" s="17">
        <f ca="1"/>
        <v>-3.166161810339072E-6</v>
      </c>
      <c r="BT87" s="17">
        <f ca="1"/>
        <v>-3.4070754519089398E-3</v>
      </c>
      <c r="BU87" s="17">
        <f ca="1"/>
        <v>-9.5168463773470766E-4</v>
      </c>
      <c r="BV87" s="17">
        <f ca="1"/>
        <v>6.8004808452233159E-5</v>
      </c>
      <c r="BW87" s="17">
        <f ca="1"/>
        <v>7.4821895092358178E-5</v>
      </c>
      <c r="BX87" s="17">
        <f ca="1"/>
        <v>-2.2399184101026355E-5</v>
      </c>
      <c r="BY87" s="17">
        <f ca="1"/>
        <v>3.1889979461739227E-4</v>
      </c>
      <c r="BZ87" s="17">
        <f ca="1"/>
        <v>4.0496859583437591E-5</v>
      </c>
      <c r="CA87" s="17">
        <f ca="1"/>
        <v>-6.9297191140559181E-6</v>
      </c>
      <c r="CB87" s="17">
        <f ca="1"/>
        <v>4.8100130265853074E-5</v>
      </c>
      <c r="CC87" s="17">
        <f ca="1"/>
        <v>-6.6469431618174188E-4</v>
      </c>
      <c r="CD87" s="17">
        <f ca="1"/>
        <v>-1.0021850751018191E-3</v>
      </c>
      <c r="CE87" s="17">
        <f ca="1"/>
        <v>1.0009393108000944E-4</v>
      </c>
      <c r="CF87" s="17">
        <f ca="1"/>
        <v>3.1037463369249459E-5</v>
      </c>
      <c r="CG87" s="17">
        <f ca="1"/>
        <v>2.2614305625335683E-9</v>
      </c>
      <c r="CH87" s="17">
        <f ca="1"/>
        <v>4.0496860232085204E-5</v>
      </c>
      <c r="CI87" s="17">
        <f ca="1"/>
        <v>6.189171372524028E-5</v>
      </c>
      <c r="CJ87" s="17">
        <f ca="1"/>
        <v>-2.7542741215091041E-6</v>
      </c>
      <c r="CK87" s="17">
        <f ca="1"/>
        <v>9.1884467836725492E-6</v>
      </c>
      <c r="CL87" s="17">
        <f ca="1"/>
        <v>5.0752950279223513E-5</v>
      </c>
      <c r="CM87" s="17">
        <f ca="1"/>
        <v>6.183013557613869E-5</v>
      </c>
      <c r="CN87" s="17">
        <f ca="1"/>
        <v>-2.9843847256536991E-4</v>
      </c>
      <c r="CO87" s="17">
        <f ca="1"/>
        <v>9.4996360665796965E-6</v>
      </c>
      <c r="CP87" s="17">
        <f ca="1"/>
        <v>4.0693034769747992E-5</v>
      </c>
      <c r="CQ87" s="17">
        <f ca="1"/>
        <v>-6.9297184804807226E-6</v>
      </c>
      <c r="CR87" s="17">
        <f ca="1"/>
        <v>-2.7542739169199856E-6</v>
      </c>
      <c r="CS87" s="17">
        <f ca="1"/>
        <v>4.1917941688633794E-5</v>
      </c>
      <c r="CT87" s="17">
        <f ca="1"/>
        <v>7.4538095418351341E-6</v>
      </c>
      <c r="CU87" s="17">
        <f ca="1"/>
        <v>-6.5449937897665606E-4</v>
      </c>
      <c r="CV87" s="17">
        <f ca="1"/>
        <v>-4.5022234579166279E-4</v>
      </c>
      <c r="CW87" s="17">
        <f ca="1"/>
        <v>-5.9686086404385597E-5</v>
      </c>
      <c r="CX87" s="17">
        <f ca="1"/>
        <v>3.5253836548576514E-5</v>
      </c>
      <c r="CY87" s="17">
        <f ca="1"/>
        <v>-3.1661613409496762E-6</v>
      </c>
      <c r="CZ87" s="17">
        <f ca="1"/>
        <v>4.8100129479311486E-5</v>
      </c>
      <c r="DA87" s="17">
        <f ca="1"/>
        <v>9.1884464510838275E-6</v>
      </c>
      <c r="DB87" s="17">
        <f ca="1"/>
        <v>7.4538094508955653E-6</v>
      </c>
      <c r="DC87" s="17">
        <f ca="1"/>
        <v>4.2253110136441454E-5</v>
      </c>
      <c r="DD87" s="17">
        <f t="shared" ca="1" si="2"/>
        <v>77.679479221817104</v>
      </c>
    </row>
    <row r="88" spans="1:108" x14ac:dyDescent="0.2">
      <c r="A88" s="2">
        <f t="shared" si="1"/>
        <v>65</v>
      </c>
      <c r="B88" s="2" t="str">
        <v>Train</v>
      </c>
      <c r="C88" s="17">
        <f ca="1"/>
        <v>0.25050152212012566</v>
      </c>
      <c r="D88" s="17">
        <f ca="1"/>
        <v>3.4223720470879915</v>
      </c>
      <c r="E88" s="17">
        <f ca="1"/>
        <v>81.10605418941104</v>
      </c>
      <c r="F88" s="17">
        <f ca="1"/>
        <v>-6.3745264933825068</v>
      </c>
      <c r="G88" s="17">
        <f ca="1"/>
        <v>74.731527696028536</v>
      </c>
      <c r="H88" s="17" cm="1">
        <f t="array" aca="1" ref="H88:P88" ca="1">TIM_ENCODE9(C88,D88)</f>
        <v>1</v>
      </c>
      <c r="I88" s="17">
        <f ca="1"/>
        <v>0.25050152212012566</v>
      </c>
      <c r="J88" s="17">
        <f ca="1"/>
        <v>3.4223720470879915</v>
      </c>
      <c r="K88" s="17">
        <f ca="1"/>
        <v>6.2751012584499805E-2</v>
      </c>
      <c r="L88" s="17">
        <f ca="1"/>
        <v>0.85730940705691228</v>
      </c>
      <c r="M88" s="17">
        <f ca="1"/>
        <v>11.71263042868925</v>
      </c>
      <c r="N88" s="17">
        <f ca="1"/>
        <v>1.5719224166996362E-2</v>
      </c>
      <c r="O88" s="17">
        <f ca="1"/>
        <v>0.2147573113956589</v>
      </c>
      <c r="P88" s="17">
        <f ca="1"/>
        <v>2.9340317504171574</v>
      </c>
      <c r="Q88" s="18">
        <f t="shared" ref="Q88:Q151" ca="1" si="3">SUM(AA88,AK88,AU88,BE88,BO88,BY88,CI88,CS88,DC88)</f>
        <v>9.8194402709802966E-2</v>
      </c>
      <c r="R88" s="17" cm="1">
        <f t="array" aca="1" ref="R88:DC88" ca="1">TIM_RLS9(A88,_xlfn.ANCHORARRAY(R87),_xlfn.ANCHORARRAY(H88),G88)</f>
        <v>87.210461148343299</v>
      </c>
      <c r="S88" s="17">
        <f ca="1"/>
        <v>-7.5571961159198375</v>
      </c>
      <c r="T88" s="17">
        <f ca="1"/>
        <v>-22.439463681890754</v>
      </c>
      <c r="U88" s="17">
        <f ca="1"/>
        <v>-1.2517053609875946</v>
      </c>
      <c r="V88" s="17">
        <f ca="1"/>
        <v>-0.21812742203870966</v>
      </c>
      <c r="W88" s="17">
        <f ca="1"/>
        <v>7.8808214025833578</v>
      </c>
      <c r="X88" s="17">
        <f ca="1"/>
        <v>-0.1400007032728619</v>
      </c>
      <c r="Y88" s="17">
        <f ca="1"/>
        <v>2.1581132658637978</v>
      </c>
      <c r="Z88" s="17">
        <f ca="1"/>
        <v>1.0461298486781738</v>
      </c>
      <c r="AA88" s="17">
        <f ca="1"/>
        <v>7.2568098362916986E-2</v>
      </c>
      <c r="AB88" s="17">
        <f ca="1"/>
        <v>1.4890201115110172E-2</v>
      </c>
      <c r="AC88" s="17">
        <f ca="1"/>
        <v>-1.6332573684182503E-3</v>
      </c>
      <c r="AD88" s="17">
        <f ca="1"/>
        <v>-3.3035526077281477E-3</v>
      </c>
      <c r="AE88" s="17">
        <f ca="1"/>
        <v>-2.1412340045486665E-4</v>
      </c>
      <c r="AF88" s="17">
        <f ca="1"/>
        <v>-3.4197916384795151E-3</v>
      </c>
      <c r="AG88" s="17">
        <f ca="1"/>
        <v>-6.6272044492723665E-4</v>
      </c>
      <c r="AH88" s="17">
        <f ca="1"/>
        <v>7.8273714920054838E-5</v>
      </c>
      <c r="AI88" s="17">
        <f ca="1"/>
        <v>-6.4647125383120261E-4</v>
      </c>
      <c r="AJ88" s="17">
        <f ca="1"/>
        <v>1.4890201257445959E-2</v>
      </c>
      <c r="AK88" s="17">
        <f ca="1"/>
        <v>2.0567422436340535E-2</v>
      </c>
      <c r="AL88" s="17">
        <f ca="1"/>
        <v>-1.5221002253450596E-3</v>
      </c>
      <c r="AM88" s="17">
        <f ca="1"/>
        <v>-6.1149352149247416E-4</v>
      </c>
      <c r="AN88" s="17">
        <f ca="1"/>
        <v>1.1373911039465811E-4</v>
      </c>
      <c r="AO88" s="17">
        <f ca="1"/>
        <v>-9.5276567180778925E-4</v>
      </c>
      <c r="AP88" s="17">
        <f ca="1"/>
        <v>-1.0020172735444081E-3</v>
      </c>
      <c r="AQ88" s="17">
        <f ca="1"/>
        <v>6.4169721464908664E-5</v>
      </c>
      <c r="AR88" s="17">
        <f ca="1"/>
        <v>-4.4953986815696081E-4</v>
      </c>
      <c r="AS88" s="17">
        <f ca="1"/>
        <v>-1.6332574182093898E-3</v>
      </c>
      <c r="AT88" s="17">
        <f ca="1"/>
        <v>-1.5221002485304965E-3</v>
      </c>
      <c r="AU88" s="17">
        <f ca="1"/>
        <v>3.9607313914705421E-3</v>
      </c>
      <c r="AV88" s="17">
        <f ca="1"/>
        <v>3.4858548051328045E-5</v>
      </c>
      <c r="AW88" s="17">
        <f ca="1"/>
        <v>-1.063736904746171E-4</v>
      </c>
      <c r="AX88" s="17">
        <f ca="1"/>
        <v>6.2644464317856765E-5</v>
      </c>
      <c r="AY88" s="17">
        <f ca="1"/>
        <v>1.0092598979102803E-4</v>
      </c>
      <c r="AZ88" s="17">
        <f ca="1"/>
        <v>-2.868374453416916E-4</v>
      </c>
      <c r="BA88" s="17">
        <f ca="1"/>
        <v>-5.6301928020933532E-5</v>
      </c>
      <c r="BB88" s="17">
        <f ca="1"/>
        <v>-3.3035526080056089E-3</v>
      </c>
      <c r="BC88" s="17">
        <f ca="1"/>
        <v>-6.1149351456752786E-4</v>
      </c>
      <c r="BD88" s="17">
        <f ca="1"/>
        <v>3.4858544933739013E-5</v>
      </c>
      <c r="BE88" s="17">
        <f ca="1"/>
        <v>3.3364383891743265E-4</v>
      </c>
      <c r="BF88" s="17">
        <f ca="1"/>
        <v>6.9759284800272118E-5</v>
      </c>
      <c r="BG88" s="17">
        <f ca="1"/>
        <v>7.5836963815617713E-5</v>
      </c>
      <c r="BH88" s="17">
        <f ca="1"/>
        <v>3.0879899485572953E-5</v>
      </c>
      <c r="BI88" s="17">
        <f ca="1"/>
        <v>7.3027936682178477E-6</v>
      </c>
      <c r="BJ88" s="17">
        <f ca="1"/>
        <v>3.4612992040333507E-5</v>
      </c>
      <c r="BK88" s="17">
        <f ca="1"/>
        <v>-2.1412339961011131E-4</v>
      </c>
      <c r="BL88" s="17">
        <f ca="1"/>
        <v>1.1373910394323846E-4</v>
      </c>
      <c r="BM88" s="17">
        <f ca="1"/>
        <v>-1.0637368812136877E-4</v>
      </c>
      <c r="BN88" s="17">
        <f ca="1"/>
        <v>6.9759285034582262E-5</v>
      </c>
      <c r="BO88" s="17">
        <f ca="1"/>
        <v>3.0068096861726794E-4</v>
      </c>
      <c r="BP88" s="17">
        <f ca="1"/>
        <v>-2.2153521936996247E-5</v>
      </c>
      <c r="BQ88" s="17">
        <f ca="1"/>
        <v>-3.5870929710790634E-8</v>
      </c>
      <c r="BR88" s="17">
        <f ca="1"/>
        <v>4.0161365659181411E-5</v>
      </c>
      <c r="BS88" s="17">
        <f ca="1"/>
        <v>-3.3212561195285706E-6</v>
      </c>
      <c r="BT88" s="17">
        <f ca="1"/>
        <v>-3.4197916402474845E-3</v>
      </c>
      <c r="BU88" s="17">
        <f ca="1"/>
        <v>-9.527656604493616E-4</v>
      </c>
      <c r="BV88" s="17">
        <f ca="1"/>
        <v>6.2644460077207484E-5</v>
      </c>
      <c r="BW88" s="17">
        <f ca="1"/>
        <v>7.5836963684451598E-5</v>
      </c>
      <c r="BX88" s="17">
        <f ca="1"/>
        <v>-2.2153521938295016E-5</v>
      </c>
      <c r="BY88" s="17">
        <f ca="1"/>
        <v>3.1871362638349979E-4</v>
      </c>
      <c r="BZ88" s="17">
        <f ca="1"/>
        <v>4.0525757452859355E-5</v>
      </c>
      <c r="CA88" s="17">
        <f ca="1"/>
        <v>-6.5268082314812255E-6</v>
      </c>
      <c r="CB88" s="17">
        <f ca="1"/>
        <v>4.821766417029907E-5</v>
      </c>
      <c r="CC88" s="17">
        <f ca="1"/>
        <v>-6.627204521526879E-4</v>
      </c>
      <c r="CD88" s="17">
        <f ca="1"/>
        <v>-1.0020172738870025E-3</v>
      </c>
      <c r="CE88" s="17">
        <f ca="1"/>
        <v>1.0092598849839398E-4</v>
      </c>
      <c r="CF88" s="17">
        <f ca="1"/>
        <v>3.0879899850401407E-5</v>
      </c>
      <c r="CG88" s="17">
        <f ca="1"/>
        <v>-3.5871356826685494E-8</v>
      </c>
      <c r="CH88" s="17">
        <f ca="1"/>
        <v>4.0525758103872697E-5</v>
      </c>
      <c r="CI88" s="17">
        <f ca="1"/>
        <v>6.1887228067789371E-5</v>
      </c>
      <c r="CJ88" s="17">
        <f ca="1"/>
        <v>-2.8168157634583604E-6</v>
      </c>
      <c r="CK88" s="17">
        <f ca="1"/>
        <v>9.1702026416384939E-6</v>
      </c>
      <c r="CL88" s="17">
        <f ca="1"/>
        <v>7.8273707724046658E-5</v>
      </c>
      <c r="CM88" s="17">
        <f ca="1"/>
        <v>6.416971746422364E-5</v>
      </c>
      <c r="CN88" s="17">
        <f ca="1"/>
        <v>-2.8683744531401387E-4</v>
      </c>
      <c r="CO88" s="17">
        <f ca="1"/>
        <v>7.3027940751643748E-6</v>
      </c>
      <c r="CP88" s="17">
        <f ca="1"/>
        <v>4.0161365324950071E-5</v>
      </c>
      <c r="CQ88" s="17">
        <f ca="1"/>
        <v>-6.5268075867064027E-6</v>
      </c>
      <c r="CR88" s="17">
        <f ca="1"/>
        <v>-2.8168155554877208E-6</v>
      </c>
      <c r="CS88" s="17">
        <f ca="1"/>
        <v>4.1045949832583107E-5</v>
      </c>
      <c r="CT88" s="17">
        <f ca="1"/>
        <v>7.1994391291229689E-6</v>
      </c>
      <c r="CU88" s="17">
        <f ca="1"/>
        <v>-6.4647124613174413E-4</v>
      </c>
      <c r="CV88" s="17">
        <f ca="1"/>
        <v>-4.495398618797736E-4</v>
      </c>
      <c r="CW88" s="17">
        <f ca="1"/>
        <v>-5.6301928533801641E-5</v>
      </c>
      <c r="CX88" s="17">
        <f ca="1"/>
        <v>3.4612991565231744E-5</v>
      </c>
      <c r="CY88" s="17">
        <f ca="1"/>
        <v>-3.3212556526151851E-6</v>
      </c>
      <c r="CZ88" s="17">
        <f ca="1"/>
        <v>4.8217663387539396E-5</v>
      </c>
      <c r="DA88" s="17">
        <f ca="1"/>
        <v>9.1702023099562838E-6</v>
      </c>
      <c r="DB88" s="17">
        <f ca="1"/>
        <v>7.1994390370691426E-6</v>
      </c>
      <c r="DC88" s="17">
        <f ca="1"/>
        <v>4.2178907256336771E-5</v>
      </c>
      <c r="DD88" s="17">
        <f t="shared" ca="1" si="2"/>
        <v>31.67872401032659</v>
      </c>
    </row>
    <row r="89" spans="1:108" x14ac:dyDescent="0.2">
      <c r="A89" s="2">
        <f t="shared" ref="A89:A152" si="4">A88+1</f>
        <v>66</v>
      </c>
      <c r="B89" s="2" t="str">
        <v>Train</v>
      </c>
      <c r="C89" s="17">
        <f ca="1"/>
        <v>4.7019282442403458</v>
      </c>
      <c r="D89" s="17">
        <f ca="1"/>
        <v>-4.3241981814733776</v>
      </c>
      <c r="E89" s="17">
        <f ca="1"/>
        <v>315.00199618224832</v>
      </c>
      <c r="F89" s="17">
        <f ca="1"/>
        <v>-9.2708332810498657</v>
      </c>
      <c r="G89" s="17">
        <f ca="1"/>
        <v>305.73116290119845</v>
      </c>
      <c r="H89" s="17" cm="1">
        <f t="array" aca="1" ref="H89:P89" ca="1">TIM_ENCODE9(C89,D89)</f>
        <v>1</v>
      </c>
      <c r="I89" s="17">
        <f ca="1"/>
        <v>4.7019282442403458</v>
      </c>
      <c r="J89" s="17">
        <f ca="1"/>
        <v>-4.3241981814733776</v>
      </c>
      <c r="K89" s="17">
        <f ca="1"/>
        <v>22.108129213985102</v>
      </c>
      <c r="L89" s="17">
        <f ca="1"/>
        <v>-20.332069563162413</v>
      </c>
      <c r="M89" s="17">
        <f ca="1"/>
        <v>18.698689912657667</v>
      </c>
      <c r="N89" s="17">
        <f ca="1"/>
        <v>103.95083717855167</v>
      </c>
      <c r="O89" s="17">
        <f ca="1"/>
        <v>-95.599932142892825</v>
      </c>
      <c r="P89" s="17">
        <f ca="1"/>
        <v>87.919898230617122</v>
      </c>
      <c r="Q89" s="18">
        <f t="shared" ca="1" si="3"/>
        <v>8.8567622160400775E-2</v>
      </c>
      <c r="R89" s="17" cm="1">
        <f t="array" aca="1" ref="R89:DC89" ca="1">TIM_RLS9(A89,_xlfn.ANCHORARRAY(R88),_xlfn.ANCHORARRAY(H89),G89)</f>
        <v>77.217005819519301</v>
      </c>
      <c r="S89" s="17">
        <f ca="1"/>
        <v>-13.172260843840338</v>
      </c>
      <c r="T89" s="17">
        <f ca="1"/>
        <v>-21.480439245391043</v>
      </c>
      <c r="U89" s="17">
        <f ca="1"/>
        <v>-0.68394051440640391</v>
      </c>
      <c r="V89" s="17">
        <f ca="1"/>
        <v>-0.93541301565377988</v>
      </c>
      <c r="W89" s="17">
        <f ca="1"/>
        <v>8.6541850721274809</v>
      </c>
      <c r="X89" s="17">
        <f ca="1"/>
        <v>0.13000650119161328</v>
      </c>
      <c r="Y89" s="17">
        <f ca="1"/>
        <v>1.9224019246866082</v>
      </c>
      <c r="Z89" s="17">
        <f ca="1"/>
        <v>1.3205742322226817</v>
      </c>
      <c r="AA89" s="17">
        <f ca="1"/>
        <v>6.5391007593500305E-2</v>
      </c>
      <c r="AB89" s="17">
        <f ca="1"/>
        <v>1.0857579007224151E-2</v>
      </c>
      <c r="AC89" s="17">
        <f ca="1"/>
        <v>-9.445060652524546E-4</v>
      </c>
      <c r="AD89" s="17">
        <f ca="1"/>
        <v>-2.8957957611727052E-3</v>
      </c>
      <c r="AE89" s="17">
        <f ca="1"/>
        <v>-7.29262926128245E-4</v>
      </c>
      <c r="AF89" s="17">
        <f ca="1"/>
        <v>-2.8643780142466463E-3</v>
      </c>
      <c r="AG89" s="17">
        <f ca="1"/>
        <v>-4.6880691562220463E-4</v>
      </c>
      <c r="AH89" s="17">
        <f ca="1"/>
        <v>-9.1009248353707143E-5</v>
      </c>
      <c r="AI89" s="17">
        <f ca="1"/>
        <v>-4.4937102929657569E-4</v>
      </c>
      <c r="AJ89" s="17">
        <f ca="1"/>
        <v>1.085757911601315E-2</v>
      </c>
      <c r="AK89" s="17">
        <f ca="1"/>
        <v>1.8301596111614488E-2</v>
      </c>
      <c r="AL89" s="17">
        <f ca="1"/>
        <v>-1.1351086372042801E-3</v>
      </c>
      <c r="AM89" s="17">
        <f ca="1"/>
        <v>-3.8238546913967633E-4</v>
      </c>
      <c r="AN89" s="17">
        <f ca="1"/>
        <v>-1.7570449898670964E-4</v>
      </c>
      <c r="AO89" s="17">
        <f ca="1"/>
        <v>-6.4069308547808502E-4</v>
      </c>
      <c r="AP89" s="17">
        <f ca="1"/>
        <v>-8.9306226420677248E-4</v>
      </c>
      <c r="AQ89" s="17">
        <f ca="1"/>
        <v>-3.094600826420174E-5</v>
      </c>
      <c r="AR89" s="17">
        <f ca="1"/>
        <v>-3.3879433698342717E-4</v>
      </c>
      <c r="AS89" s="17">
        <f ca="1"/>
        <v>-9.4450611004128057E-4</v>
      </c>
      <c r="AT89" s="17">
        <f ca="1"/>
        <v>-1.1351086607983721E-3</v>
      </c>
      <c r="AU89" s="17">
        <f ca="1"/>
        <v>3.8946352006463472E-3</v>
      </c>
      <c r="AV89" s="17">
        <f ca="1"/>
        <v>-4.2719395657861558E-6</v>
      </c>
      <c r="AW89" s="17">
        <f ca="1"/>
        <v>-5.6938197237086909E-5</v>
      </c>
      <c r="AX89" s="17">
        <f ca="1"/>
        <v>9.3440571535942528E-6</v>
      </c>
      <c r="AY89" s="17">
        <f ca="1"/>
        <v>8.2317029521295949E-5</v>
      </c>
      <c r="AZ89" s="17">
        <f ca="1"/>
        <v>-2.705921634926432E-4</v>
      </c>
      <c r="BA89" s="17">
        <f ca="1"/>
        <v>-7.5216700294251983E-5</v>
      </c>
      <c r="BB89" s="17">
        <f ca="1"/>
        <v>-2.8957957605972901E-3</v>
      </c>
      <c r="BC89" s="17">
        <f ca="1"/>
        <v>-3.8238546364143699E-4</v>
      </c>
      <c r="BD89" s="17">
        <f ca="1"/>
        <v>-4.2719424810219034E-6</v>
      </c>
      <c r="BE89" s="17">
        <f ca="1"/>
        <v>3.1047767708357332E-4</v>
      </c>
      <c r="BF89" s="17">
        <f ca="1"/>
        <v>9.902625044310256E-5</v>
      </c>
      <c r="BG89" s="17">
        <f ca="1"/>
        <v>4.4281878935002503E-5</v>
      </c>
      <c r="BH89" s="17">
        <f ca="1"/>
        <v>1.986296073983839E-5</v>
      </c>
      <c r="BI89" s="17">
        <f ca="1"/>
        <v>1.6920379629173658E-5</v>
      </c>
      <c r="BJ89" s="17">
        <f ca="1"/>
        <v>2.3415005451926005E-5</v>
      </c>
      <c r="BK89" s="17">
        <f ca="1"/>
        <v>-7.2926292278603405E-4</v>
      </c>
      <c r="BL89" s="17">
        <f ca="1"/>
        <v>-1.7570450162703472E-4</v>
      </c>
      <c r="BM89" s="17">
        <f ca="1"/>
        <v>-5.6938195482551244E-5</v>
      </c>
      <c r="BN89" s="17">
        <f ca="1"/>
        <v>9.9026250474307443E-5</v>
      </c>
      <c r="BO89" s="17">
        <f ca="1"/>
        <v>2.6370655403200793E-4</v>
      </c>
      <c r="BP89" s="17">
        <f ca="1"/>
        <v>1.7711587582300724E-5</v>
      </c>
      <c r="BQ89" s="17">
        <f ca="1"/>
        <v>1.3882376203127595E-5</v>
      </c>
      <c r="BR89" s="17">
        <f ca="1"/>
        <v>2.8010990558137432E-5</v>
      </c>
      <c r="BS89" s="17">
        <f ca="1"/>
        <v>1.0825717765390996E-5</v>
      </c>
      <c r="BT89" s="17">
        <f ca="1"/>
        <v>-2.8643780148842842E-3</v>
      </c>
      <c r="BU89" s="17">
        <f ca="1"/>
        <v>-6.406930760806392E-4</v>
      </c>
      <c r="BV89" s="17">
        <f ca="1"/>
        <v>9.3440531915865493E-6</v>
      </c>
      <c r="BW89" s="17">
        <f ca="1"/>
        <v>4.428187880561967E-5</v>
      </c>
      <c r="BX89" s="17">
        <f ca="1"/>
        <v>1.7711587855402716E-5</v>
      </c>
      <c r="BY89" s="17">
        <f ca="1"/>
        <v>2.75731824352262E-4</v>
      </c>
      <c r="BZ89" s="17">
        <f ca="1"/>
        <v>2.5519368404914438E-5</v>
      </c>
      <c r="CA89" s="17">
        <f ca="1"/>
        <v>6.5734948529880955E-6</v>
      </c>
      <c r="CB89" s="17">
        <f ca="1"/>
        <v>3.2964666293336827E-5</v>
      </c>
      <c r="CC89" s="17">
        <f ca="1"/>
        <v>-4.6880692063885584E-4</v>
      </c>
      <c r="CD89" s="17">
        <f ca="1"/>
        <v>-8.9306226421467989E-4</v>
      </c>
      <c r="CE89" s="17">
        <f ca="1"/>
        <v>8.2317028151848384E-5</v>
      </c>
      <c r="CF89" s="17">
        <f ca="1"/>
        <v>1.9862961002220171E-5</v>
      </c>
      <c r="CG89" s="17">
        <f ca="1"/>
        <v>1.3882376002026762E-5</v>
      </c>
      <c r="CH89" s="17">
        <f ca="1"/>
        <v>2.5519368915535088E-5</v>
      </c>
      <c r="CI89" s="17">
        <f ca="1"/>
        <v>5.6647994165930015E-5</v>
      </c>
      <c r="CJ89" s="17">
        <f ca="1"/>
        <v>1.7569395767168191E-6</v>
      </c>
      <c r="CK89" s="17">
        <f ca="1"/>
        <v>3.8448693235000171E-6</v>
      </c>
      <c r="CL89" s="17">
        <f ca="1"/>
        <v>-9.1009251507303518E-5</v>
      </c>
      <c r="CM89" s="17">
        <f ca="1"/>
        <v>-3.0946009202306138E-5</v>
      </c>
      <c r="CN89" s="17">
        <f ca="1"/>
        <v>-2.7059216397088396E-4</v>
      </c>
      <c r="CO89" s="17">
        <f ca="1"/>
        <v>1.692037978633952E-5</v>
      </c>
      <c r="CP89" s="17">
        <f ca="1"/>
        <v>2.8010990455145944E-5</v>
      </c>
      <c r="CQ89" s="17">
        <f ca="1"/>
        <v>6.5734951582721011E-6</v>
      </c>
      <c r="CR89" s="17">
        <f ca="1"/>
        <v>1.7569396233699288E-6</v>
      </c>
      <c r="CS89" s="17">
        <f ca="1"/>
        <v>3.7053145242100897E-5</v>
      </c>
      <c r="CT89" s="17">
        <f ca="1"/>
        <v>1.1848357520480728E-5</v>
      </c>
      <c r="CU89" s="17">
        <f ca="1"/>
        <v>-4.493710253328059E-4</v>
      </c>
      <c r="CV89" s="17">
        <f ca="1"/>
        <v>-3.3879433372650282E-4</v>
      </c>
      <c r="CW89" s="17">
        <f ca="1"/>
        <v>-7.5216700311248194E-5</v>
      </c>
      <c r="CX89" s="17">
        <f ca="1"/>
        <v>2.3415005212484455E-5</v>
      </c>
      <c r="CY89" s="17">
        <f ca="1"/>
        <v>1.0825718032759483E-5</v>
      </c>
      <c r="CZ89" s="17">
        <f ca="1"/>
        <v>3.2964665830712564E-5</v>
      </c>
      <c r="DA89" s="17">
        <f ca="1"/>
        <v>3.844869153409125E-6</v>
      </c>
      <c r="DB89" s="17">
        <f ca="1"/>
        <v>1.1848357451329194E-5</v>
      </c>
      <c r="DC89" s="17">
        <f ca="1"/>
        <v>3.6766059763751314E-5</v>
      </c>
      <c r="DD89" s="17">
        <f t="shared" ref="DD89:DD152" ca="1" si="5">ABS(G89-SUMPRODUCT(H89:P89,R88:Z88))</f>
        <v>161.79129609943732</v>
      </c>
    </row>
    <row r="90" spans="1:108" x14ac:dyDescent="0.2">
      <c r="A90" s="2">
        <f t="shared" si="4"/>
        <v>67</v>
      </c>
      <c r="B90" s="2" t="str">
        <v>Train</v>
      </c>
      <c r="C90" s="17">
        <f ca="1"/>
        <v>2.8447441181630451</v>
      </c>
      <c r="D90" s="17">
        <f ca="1"/>
        <v>-0.30486019533179753</v>
      </c>
      <c r="E90" s="17">
        <f ca="1"/>
        <v>26.821226541942188</v>
      </c>
      <c r="F90" s="17">
        <f ca="1"/>
        <v>3.699562966761377</v>
      </c>
      <c r="G90" s="17">
        <f ca="1"/>
        <v>30.520789508703565</v>
      </c>
      <c r="H90" s="17" cm="1">
        <f t="array" aca="1" ref="H90:P90" ca="1">TIM_ENCODE9(C90,D90)</f>
        <v>1</v>
      </c>
      <c r="I90" s="17">
        <f ca="1"/>
        <v>2.8447441181630451</v>
      </c>
      <c r="J90" s="17">
        <f ca="1"/>
        <v>-0.30486019533179753</v>
      </c>
      <c r="K90" s="17">
        <f ca="1"/>
        <v>8.0925690978232403</v>
      </c>
      <c r="L90" s="17">
        <f ca="1"/>
        <v>-0.86724924753216803</v>
      </c>
      <c r="M90" s="17">
        <f ca="1"/>
        <v>9.2939738697741747E-2</v>
      </c>
      <c r="N90" s="17">
        <f ca="1"/>
        <v>23.021288341860682</v>
      </c>
      <c r="O90" s="17">
        <f ca="1"/>
        <v>-2.4671021958984616</v>
      </c>
      <c r="P90" s="17">
        <f ca="1"/>
        <v>0.26438977500401117</v>
      </c>
      <c r="Q90" s="18">
        <f t="shared" ca="1" si="3"/>
        <v>8.3661391416846337E-2</v>
      </c>
      <c r="R90" s="17" cm="1">
        <f t="array" aca="1" ref="R90:DC90" ca="1">TIM_RLS9(A90,_xlfn.ANCHORARRAY(R89),_xlfn.ANCHORARRAY(H90),G90)</f>
        <v>76.636367358868497</v>
      </c>
      <c r="S90" s="17">
        <f ca="1"/>
        <v>-13.539188595048786</v>
      </c>
      <c r="T90" s="17">
        <f ca="1"/>
        <v>-21.454532265026735</v>
      </c>
      <c r="U90" s="17">
        <f ca="1"/>
        <v>-0.67349669330548811</v>
      </c>
      <c r="V90" s="17">
        <f ca="1"/>
        <v>-0.93186259660568649</v>
      </c>
      <c r="W90" s="17">
        <f ca="1"/>
        <v>8.6887698010615857</v>
      </c>
      <c r="X90" s="17">
        <f ca="1"/>
        <v>0.14463611917180744</v>
      </c>
      <c r="Y90" s="17">
        <f ca="1"/>
        <v>1.9226897571110741</v>
      </c>
      <c r="Z90" s="17">
        <f ca="1"/>
        <v>1.3310946872429767</v>
      </c>
      <c r="AA90" s="17">
        <f ca="1"/>
        <v>6.1902030668225527E-2</v>
      </c>
      <c r="AB90" s="17">
        <f ca="1"/>
        <v>8.6527604533781464E-3</v>
      </c>
      <c r="AC90" s="17">
        <f ca="1"/>
        <v>-7.8883457481972684E-4</v>
      </c>
      <c r="AD90" s="17">
        <f ca="1"/>
        <v>-2.8330402712279487E-3</v>
      </c>
      <c r="AE90" s="17">
        <f ca="1"/>
        <v>-7.0792894478742281E-4</v>
      </c>
      <c r="AF90" s="17">
        <f ca="1"/>
        <v>-2.656563118292429E-3</v>
      </c>
      <c r="AG90" s="17">
        <f ca="1"/>
        <v>-3.8089954679975042E-4</v>
      </c>
      <c r="AH90" s="17">
        <f ca="1"/>
        <v>-8.9279702950085263E-5</v>
      </c>
      <c r="AI90" s="17">
        <f ca="1"/>
        <v>-3.8615505687330479E-4</v>
      </c>
      <c r="AJ90" s="17">
        <f ca="1"/>
        <v>8.6527605516790711E-3</v>
      </c>
      <c r="AK90" s="17">
        <f ca="1"/>
        <v>1.6908286559094293E-2</v>
      </c>
      <c r="AL90" s="17">
        <f ca="1"/>
        <v>-1.0367338415565267E-3</v>
      </c>
      <c r="AM90" s="17">
        <f ca="1"/>
        <v>-3.4272786399997402E-4</v>
      </c>
      <c r="AN90" s="17">
        <f ca="1"/>
        <v>-1.6222273653346638E-4</v>
      </c>
      <c r="AO90" s="17">
        <f ca="1"/>
        <v>-5.0936686855020206E-4</v>
      </c>
      <c r="AP90" s="17">
        <f ca="1"/>
        <v>-8.3751022047800941E-4</v>
      </c>
      <c r="AQ90" s="17">
        <f ca="1"/>
        <v>-2.985304207513362E-5</v>
      </c>
      <c r="AR90" s="17">
        <f ca="1"/>
        <v>-2.9884573527397853E-4</v>
      </c>
      <c r="AS90" s="17">
        <f ca="1"/>
        <v>-7.8883461595301188E-4</v>
      </c>
      <c r="AT90" s="17">
        <f ca="1"/>
        <v>-1.0367338633085E-3</v>
      </c>
      <c r="AU90" s="17">
        <f ca="1"/>
        <v>3.8876894357354193E-3</v>
      </c>
      <c r="AV90" s="17">
        <f ca="1"/>
        <v>-7.0719698013464494E-6</v>
      </c>
      <c r="AW90" s="17">
        <f ca="1"/>
        <v>-5.7890078783255483E-5</v>
      </c>
      <c r="AX90" s="17">
        <f ca="1"/>
        <v>7.175296819374985E-8</v>
      </c>
      <c r="AY90" s="17">
        <f ca="1"/>
        <v>7.8394770435308387E-5</v>
      </c>
      <c r="AZ90" s="17">
        <f ca="1"/>
        <v>-2.7066933250890265E-4</v>
      </c>
      <c r="BA90" s="17">
        <f ca="1"/>
        <v>-7.8037276379488873E-5</v>
      </c>
      <c r="BB90" s="17">
        <f ca="1"/>
        <v>-2.8330402710764068E-3</v>
      </c>
      <c r="BC90" s="17">
        <f ca="1"/>
        <v>-3.4272785895824326E-4</v>
      </c>
      <c r="BD90" s="17">
        <f ca="1"/>
        <v>-7.0719726319183435E-6</v>
      </c>
      <c r="BE90" s="17">
        <f ca="1"/>
        <v>3.0934890736799376E-4</v>
      </c>
      <c r="BF90" s="17">
        <f ca="1"/>
        <v>9.8642520636013843E-5</v>
      </c>
      <c r="BG90" s="17">
        <f ca="1"/>
        <v>4.0543956385024264E-5</v>
      </c>
      <c r="BH90" s="17">
        <f ca="1"/>
        <v>1.8281789502223664E-5</v>
      </c>
      <c r="BI90" s="17">
        <f ca="1"/>
        <v>1.6889270662053063E-5</v>
      </c>
      <c r="BJ90" s="17">
        <f ca="1"/>
        <v>2.2277953135465475E-5</v>
      </c>
      <c r="BK90" s="17">
        <f ca="1"/>
        <v>-7.0792894136156935E-4</v>
      </c>
      <c r="BL90" s="17">
        <f ca="1"/>
        <v>-1.6222273918506576E-4</v>
      </c>
      <c r="BM90" s="17">
        <f ca="1"/>
        <v>-5.7890077010099323E-5</v>
      </c>
      <c r="BN90" s="17">
        <f ca="1"/>
        <v>9.8642520663122407E-5</v>
      </c>
      <c r="BO90" s="17">
        <f ca="1"/>
        <v>2.6357610353853008E-4</v>
      </c>
      <c r="BP90" s="17">
        <f ca="1"/>
        <v>1.6440865756112327E-5</v>
      </c>
      <c r="BQ90" s="17">
        <f ca="1"/>
        <v>1.3344850672377887E-5</v>
      </c>
      <c r="BR90" s="17">
        <f ca="1"/>
        <v>2.8000414939466429E-5</v>
      </c>
      <c r="BS90" s="17">
        <f ca="1"/>
        <v>1.0439172250676443E-5</v>
      </c>
      <c r="BT90" s="17">
        <f ca="1"/>
        <v>-2.6565631190492251E-3</v>
      </c>
      <c r="BU90" s="17">
        <f ca="1"/>
        <v>-5.0936685985276107E-4</v>
      </c>
      <c r="BV90" s="17">
        <f ca="1"/>
        <v>7.1749229238645868E-8</v>
      </c>
      <c r="BW90" s="17">
        <f ca="1"/>
        <v>4.0543956232537429E-5</v>
      </c>
      <c r="BX90" s="17">
        <f ca="1"/>
        <v>1.6440866034924958E-5</v>
      </c>
      <c r="BY90" s="17">
        <f ca="1"/>
        <v>2.6335368833111359E-4</v>
      </c>
      <c r="BZ90" s="17">
        <f ca="1"/>
        <v>2.0283317526322376E-5</v>
      </c>
      <c r="CA90" s="17">
        <f ca="1"/>
        <v>6.4704774626201788E-6</v>
      </c>
      <c r="CB90" s="17">
        <f ca="1"/>
        <v>2.9199315875257069E-5</v>
      </c>
      <c r="CC90" s="17">
        <f ca="1"/>
        <v>-3.8089955139350385E-4</v>
      </c>
      <c r="CD90" s="17">
        <f ca="1"/>
        <v>-8.3751022048292626E-4</v>
      </c>
      <c r="CE90" s="17">
        <f ca="1"/>
        <v>7.8394769139095995E-5</v>
      </c>
      <c r="CF90" s="17">
        <f ca="1"/>
        <v>1.8281789746319068E-5</v>
      </c>
      <c r="CG90" s="17">
        <f ca="1"/>
        <v>1.3344850470798606E-5</v>
      </c>
      <c r="CH90" s="17">
        <f ca="1"/>
        <v>2.0283318008751563E-5</v>
      </c>
      <c r="CI90" s="17">
        <f ca="1"/>
        <v>5.4433102610046699E-5</v>
      </c>
      <c r="CJ90" s="17">
        <f ca="1"/>
        <v>1.7133623935828792E-6</v>
      </c>
      <c r="CK90" s="17">
        <f ca="1"/>
        <v>2.2520958689782996E-6</v>
      </c>
      <c r="CL90" s="17">
        <f ca="1"/>
        <v>-8.9279705920222908E-5</v>
      </c>
      <c r="CM90" s="17">
        <f ca="1"/>
        <v>-2.9853042902502511E-5</v>
      </c>
      <c r="CN90" s="17">
        <f ca="1"/>
        <v>-2.7066933299351684E-4</v>
      </c>
      <c r="CO90" s="17">
        <f ca="1"/>
        <v>1.6889270815708973E-5</v>
      </c>
      <c r="CP90" s="17">
        <f ca="1"/>
        <v>2.8000414835394612E-5</v>
      </c>
      <c r="CQ90" s="17">
        <f ca="1"/>
        <v>6.4704777569177123E-6</v>
      </c>
      <c r="CR90" s="17">
        <f ca="1"/>
        <v>1.7133624358232474E-6</v>
      </c>
      <c r="CS90" s="17">
        <f ca="1"/>
        <v>3.7052287876837511E-5</v>
      </c>
      <c r="CT90" s="17">
        <f ca="1"/>
        <v>1.181702028080292E-5</v>
      </c>
      <c r="CU90" s="17">
        <f ca="1"/>
        <v>-3.8615505309414334E-4</v>
      </c>
      <c r="CV90" s="17">
        <f ca="1"/>
        <v>-2.988457323237463E-4</v>
      </c>
      <c r="CW90" s="17">
        <f ca="1"/>
        <v>-7.80372763220143E-5</v>
      </c>
      <c r="CX90" s="17">
        <f ca="1"/>
        <v>2.2277952891664375E-5</v>
      </c>
      <c r="CY90" s="17">
        <f ca="1"/>
        <v>1.0439172520689252E-5</v>
      </c>
      <c r="CZ90" s="17">
        <f ca="1"/>
        <v>2.9199315421469687E-5</v>
      </c>
      <c r="DA90" s="17">
        <f ca="1"/>
        <v>2.2520957112011417E-6</v>
      </c>
      <c r="DB90" s="17">
        <f ca="1"/>
        <v>1.1817020215066946E-5</v>
      </c>
      <c r="DC90" s="17">
        <f ca="1"/>
        <v>3.5620664066577187E-5</v>
      </c>
      <c r="DD90" s="17">
        <f t="shared" ca="1" si="5"/>
        <v>10.453055182710919</v>
      </c>
    </row>
    <row r="91" spans="1:108" x14ac:dyDescent="0.2">
      <c r="A91" s="2">
        <f t="shared" si="4"/>
        <v>68</v>
      </c>
      <c r="B91" s="2" t="str">
        <v>Train</v>
      </c>
      <c r="C91" s="17">
        <f ca="1"/>
        <v>2.1366933420985301</v>
      </c>
      <c r="D91" s="17">
        <f ca="1"/>
        <v>-3.9018307007520003</v>
      </c>
      <c r="E91" s="17">
        <f ca="1"/>
        <v>214.19041852697595</v>
      </c>
      <c r="F91" s="17">
        <f ca="1"/>
        <v>-0.65587384384991076</v>
      </c>
      <c r="G91" s="17">
        <f ca="1"/>
        <v>213.53454468312603</v>
      </c>
      <c r="H91" s="17" cm="1">
        <f t="array" aca="1" ref="H91:P91" ca="1">TIM_ENCODE9(C91,D91)</f>
        <v>1</v>
      </c>
      <c r="I91" s="17">
        <f ca="1"/>
        <v>2.1366933420985301</v>
      </c>
      <c r="J91" s="17">
        <f ca="1"/>
        <v>-3.9018307007520003</v>
      </c>
      <c r="K91" s="17">
        <f ca="1"/>
        <v>4.5654584381681866</v>
      </c>
      <c r="L91" s="17">
        <f ca="1"/>
        <v>-8.337015680292442</v>
      </c>
      <c r="M91" s="17">
        <f ca="1"/>
        <v>15.224282817330845</v>
      </c>
      <c r="N91" s="17">
        <f ca="1"/>
        <v>9.7549846484615177</v>
      </c>
      <c r="O91" s="17">
        <f ca="1"/>
        <v>-17.813645897051909</v>
      </c>
      <c r="P91" s="17">
        <f ca="1"/>
        <v>32.529623734015871</v>
      </c>
      <c r="Q91" s="18">
        <f t="shared" ca="1" si="3"/>
        <v>8.2594476846198403E-2</v>
      </c>
      <c r="R91" s="17" cm="1">
        <f t="array" aca="1" ref="R91:DC91" ca="1">TIM_RLS9(A91,_xlfn.ANCHORARRAY(R90),_xlfn.ANCHORARRAY(H91),G91)</f>
        <v>75.43437998788113</v>
      </c>
      <c r="S91" s="17">
        <f ca="1"/>
        <v>-14.864968097567749</v>
      </c>
      <c r="T91" s="17">
        <f ca="1"/>
        <v>-20.626664608110008</v>
      </c>
      <c r="U91" s="17">
        <f ca="1"/>
        <v>-0.57598463517643772</v>
      </c>
      <c r="V91" s="17">
        <f ca="1"/>
        <v>-0.799027374841071</v>
      </c>
      <c r="W91" s="17">
        <f ca="1"/>
        <v>8.6129078560361236</v>
      </c>
      <c r="X91" s="17">
        <f ca="1"/>
        <v>0.2361201881858605</v>
      </c>
      <c r="Y91" s="17">
        <f ca="1"/>
        <v>1.8896122096518218</v>
      </c>
      <c r="Z91" s="17">
        <f ca="1"/>
        <v>1.2910831877028279</v>
      </c>
      <c r="AA91" s="17">
        <f ca="1"/>
        <v>6.1509984052029537E-2</v>
      </c>
      <c r="AB91" s="17">
        <f ca="1"/>
        <v>8.2203371391800471E-3</v>
      </c>
      <c r="AC91" s="17">
        <f ca="1"/>
        <v>-5.1881284719846883E-4</v>
      </c>
      <c r="AD91" s="17">
        <f ca="1"/>
        <v>-2.8012352179912978E-3</v>
      </c>
      <c r="AE91" s="17">
        <f ca="1"/>
        <v>-6.6460270122926381E-4</v>
      </c>
      <c r="AF91" s="17">
        <f ca="1"/>
        <v>-2.6813066538148721E-3</v>
      </c>
      <c r="AG91" s="17">
        <f ca="1"/>
        <v>-3.51060614923324E-4</v>
      </c>
      <c r="AH91" s="17">
        <f ca="1"/>
        <v>-1.0006845203173978E-4</v>
      </c>
      <c r="AI91" s="17">
        <f ca="1"/>
        <v>-3.9920542084490951E-4</v>
      </c>
      <c r="AJ91" s="17">
        <f ca="1"/>
        <v>8.2203372331565144E-3</v>
      </c>
      <c r="AK91" s="17">
        <f ca="1"/>
        <v>1.6431328164844088E-2</v>
      </c>
      <c r="AL91" s="17">
        <f ca="1"/>
        <v>-7.3890269927010216E-4</v>
      </c>
      <c r="AM91" s="17">
        <f ca="1"/>
        <v>-3.0764722282565021E-4</v>
      </c>
      <c r="AN91" s="17">
        <f ca="1"/>
        <v>-1.1443434289721123E-4</v>
      </c>
      <c r="AO91" s="17">
        <f ca="1"/>
        <v>-5.3665872951922169E-4</v>
      </c>
      <c r="AP91" s="17">
        <f ca="1"/>
        <v>-8.0459819060673895E-4</v>
      </c>
      <c r="AQ91" s="17">
        <f ca="1"/>
        <v>-4.1752919507729563E-5</v>
      </c>
      <c r="AR91" s="17">
        <f ca="1"/>
        <v>-3.1324015028330848E-4</v>
      </c>
      <c r="AS91" s="17">
        <f ca="1"/>
        <v>-5.1881288245867862E-4</v>
      </c>
      <c r="AT91" s="17">
        <f ca="1"/>
        <v>-7.3890271752260041E-4</v>
      </c>
      <c r="AU91" s="17">
        <f ca="1"/>
        <v>3.7017122280225039E-3</v>
      </c>
      <c r="AV91" s="17">
        <f ca="1"/>
        <v>-2.8977669924892101E-5</v>
      </c>
      <c r="AW91" s="17">
        <f ca="1"/>
        <v>-8.773098776720996E-5</v>
      </c>
      <c r="AX91" s="17">
        <f ca="1"/>
        <v>1.7113839491926424E-5</v>
      </c>
      <c r="AY91" s="17">
        <f ca="1"/>
        <v>5.7843234525955861E-5</v>
      </c>
      <c r="AZ91" s="17">
        <f ca="1"/>
        <v>-2.6323859185481825E-4</v>
      </c>
      <c r="BA91" s="17">
        <f ca="1"/>
        <v>-6.9048850624060128E-5</v>
      </c>
      <c r="BB91" s="17">
        <f ca="1"/>
        <v>-2.8012352177534277E-3</v>
      </c>
      <c r="BC91" s="17">
        <f ca="1"/>
        <v>-3.07647218039525E-4</v>
      </c>
      <c r="BD91" s="17">
        <f ca="1"/>
        <v>-2.8977672338465098E-5</v>
      </c>
      <c r="BE91" s="17">
        <f ca="1"/>
        <v>3.0676870039172391E-4</v>
      </c>
      <c r="BF91" s="17">
        <f ca="1"/>
        <v>9.5127649113789655E-5</v>
      </c>
      <c r="BG91" s="17">
        <f ca="1"/>
        <v>4.2551292844974507E-5</v>
      </c>
      <c r="BH91" s="17">
        <f ca="1"/>
        <v>1.5861085483301433E-5</v>
      </c>
      <c r="BI91" s="17">
        <f ca="1"/>
        <v>1.776451540503722E-5</v>
      </c>
      <c r="BJ91" s="17">
        <f ca="1"/>
        <v>2.3336672953094713E-5</v>
      </c>
      <c r="BK91" s="17">
        <f ca="1"/>
        <v>-6.6460269645960963E-4</v>
      </c>
      <c r="BL91" s="17">
        <f ca="1"/>
        <v>-1.1443434454452122E-4</v>
      </c>
      <c r="BM91" s="17">
        <f ca="1"/>
        <v>-8.7730986270544105E-5</v>
      </c>
      <c r="BN91" s="17">
        <f ca="1"/>
        <v>9.512764904142183E-5</v>
      </c>
      <c r="BO91" s="17">
        <f ca="1"/>
        <v>2.5878799069292821E-4</v>
      </c>
      <c r="BP91" s="17">
        <f ca="1"/>
        <v>1.9175347920982675E-5</v>
      </c>
      <c r="BQ91" s="17">
        <f ca="1"/>
        <v>1.0047261006549329E-5</v>
      </c>
      <c r="BR91" s="17">
        <f ca="1"/>
        <v>2.9192711889847148E-5</v>
      </c>
      <c r="BS91" s="17">
        <f ca="1"/>
        <v>1.1881407031274059E-5</v>
      </c>
      <c r="BT91" s="17">
        <f ca="1"/>
        <v>-2.6813066559308544E-3</v>
      </c>
      <c r="BU91" s="17">
        <f ca="1"/>
        <v>-5.366587220480164E-4</v>
      </c>
      <c r="BV91" s="17">
        <f ca="1"/>
        <v>1.7113836318437798E-5</v>
      </c>
      <c r="BW91" s="17">
        <f ca="1"/>
        <v>4.2551292797304122E-5</v>
      </c>
      <c r="BX91" s="17">
        <f ca="1"/>
        <v>1.9175348265190749E-5</v>
      </c>
      <c r="BY91" s="17">
        <f ca="1"/>
        <v>2.6179203071569524E-4</v>
      </c>
      <c r="BZ91" s="17">
        <f ca="1"/>
        <v>2.2166564775225265E-5</v>
      </c>
      <c r="CA91" s="17">
        <f ca="1"/>
        <v>5.7895589193133007E-6</v>
      </c>
      <c r="CB91" s="17">
        <f ca="1"/>
        <v>2.8375658307737954E-5</v>
      </c>
      <c r="CC91" s="17">
        <f ca="1"/>
        <v>-3.5106061917299487E-4</v>
      </c>
      <c r="CD91" s="17">
        <f ca="1"/>
        <v>-8.0459819056127369E-4</v>
      </c>
      <c r="CE91" s="17">
        <f ca="1"/>
        <v>5.7843233439760627E-5</v>
      </c>
      <c r="CF91" s="17">
        <f ca="1"/>
        <v>1.5861085706053392E-5</v>
      </c>
      <c r="CG91" s="17">
        <f ca="1"/>
        <v>1.0047260869222026E-5</v>
      </c>
      <c r="CH91" s="17">
        <f ca="1"/>
        <v>2.2166565175922207E-5</v>
      </c>
      <c r="CI91" s="17">
        <f ca="1"/>
        <v>5.216204139178592E-5</v>
      </c>
      <c r="CJ91" s="17">
        <f ca="1"/>
        <v>2.5345013584212724E-6</v>
      </c>
      <c r="CK91" s="17">
        <f ca="1"/>
        <v>3.2453678675485342E-6</v>
      </c>
      <c r="CL91" s="17">
        <f ca="1"/>
        <v>-1.0006845534178268E-4</v>
      </c>
      <c r="CM91" s="17">
        <f ca="1"/>
        <v>-4.1752920591005468E-5</v>
      </c>
      <c r="CN91" s="17">
        <f ca="1"/>
        <v>-2.6323859226694448E-4</v>
      </c>
      <c r="CO91" s="17">
        <f ca="1"/>
        <v>1.7764515583892513E-5</v>
      </c>
      <c r="CP91" s="17">
        <f ca="1"/>
        <v>2.9192711786359163E-5</v>
      </c>
      <c r="CQ91" s="17">
        <f ca="1"/>
        <v>5.7895592295616504E-6</v>
      </c>
      <c r="CR91" s="17">
        <f ca="1"/>
        <v>2.534501417063234E-6</v>
      </c>
      <c r="CS91" s="17">
        <f ca="1"/>
        <v>3.6755391779267661E-5</v>
      </c>
      <c r="CT91" s="17">
        <f ca="1"/>
        <v>1.145788669583299E-5</v>
      </c>
      <c r="CU91" s="17">
        <f ca="1"/>
        <v>-3.9920541733445744E-4</v>
      </c>
      <c r="CV91" s="17">
        <f ca="1"/>
        <v>-3.1324014748550829E-4</v>
      </c>
      <c r="CW91" s="17">
        <f ca="1"/>
        <v>-6.9048850577013899E-5</v>
      </c>
      <c r="CX91" s="17">
        <f ca="1"/>
        <v>2.3336672728219175E-5</v>
      </c>
      <c r="CY91" s="17">
        <f ca="1"/>
        <v>1.1881407286250595E-5</v>
      </c>
      <c r="CZ91" s="17">
        <f ca="1"/>
        <v>2.8375657882235619E-5</v>
      </c>
      <c r="DA91" s="17">
        <f ca="1"/>
        <v>3.2453677187692807E-6</v>
      </c>
      <c r="DB91" s="17">
        <f ca="1"/>
        <v>1.1457886634017084E-5</v>
      </c>
      <c r="DC91" s="17">
        <f ca="1"/>
        <v>3.5186246330873598E-5</v>
      </c>
      <c r="DD91" s="17">
        <f t="shared" ca="1" si="5"/>
        <v>65.319919862965975</v>
      </c>
    </row>
    <row r="92" spans="1:108" x14ac:dyDescent="0.2">
      <c r="A92" s="2">
        <f t="shared" si="4"/>
        <v>69</v>
      </c>
      <c r="B92" s="2" t="str">
        <v>Train</v>
      </c>
      <c r="C92" s="17">
        <f ca="1"/>
        <v>-2.3245817222485643</v>
      </c>
      <c r="D92" s="17">
        <f ca="1"/>
        <v>3.1579376415381653</v>
      </c>
      <c r="E92" s="17">
        <f ca="1"/>
        <v>6.3655966313054417</v>
      </c>
      <c r="F92" s="17">
        <f ca="1"/>
        <v>-0.12425716175128976</v>
      </c>
      <c r="G92" s="17">
        <f ca="1"/>
        <v>6.241339469554152</v>
      </c>
      <c r="H92" s="17" cm="1">
        <f t="array" aca="1" ref="H92:P92" ca="1">TIM_ENCODE9(C92,D92)</f>
        <v>1</v>
      </c>
      <c r="I92" s="17">
        <f ca="1"/>
        <v>-2.3245817222485643</v>
      </c>
      <c r="J92" s="17">
        <f ca="1"/>
        <v>3.1579376415381653</v>
      </c>
      <c r="K92" s="17">
        <f ca="1"/>
        <v>5.4036801834121011</v>
      </c>
      <c r="L92" s="17">
        <f ca="1"/>
        <v>-7.3408841215203573</v>
      </c>
      <c r="M92" s="17">
        <f ca="1"/>
        <v>9.9725701478436299</v>
      </c>
      <c r="N92" s="17">
        <f ca="1"/>
        <v>-12.56129618723654</v>
      </c>
      <c r="O92" s="17">
        <f ca="1"/>
        <v>17.064485054030932</v>
      </c>
      <c r="P92" s="17">
        <f ca="1"/>
        <v>-23.182054289518966</v>
      </c>
      <c r="Q92" s="18">
        <f t="shared" ca="1" si="3"/>
        <v>8.1833199621470995E-2</v>
      </c>
      <c r="R92" s="17" cm="1">
        <f t="array" aca="1" ref="R92:DC92" ca="1">TIM_RLS9(A92,_xlfn.ANCHORARRAY(R91),_xlfn.ANCHORARRAY(H92),G92)</f>
        <v>73.606561841057371</v>
      </c>
      <c r="S92" s="17">
        <f ca="1"/>
        <v>-12.32727600300905</v>
      </c>
      <c r="T92" s="17">
        <f ca="1"/>
        <v>-21.781001425305011</v>
      </c>
      <c r="U92" s="17">
        <f ca="1"/>
        <v>-0.43286952400881851</v>
      </c>
      <c r="V92" s="17">
        <f ca="1"/>
        <v>-0.59282705057893215</v>
      </c>
      <c r="W92" s="17">
        <f ca="1"/>
        <v>8.5567880460270676</v>
      </c>
      <c r="X92" s="17">
        <f ca="1"/>
        <v>9.1053370252728444E-2</v>
      </c>
      <c r="Y92" s="17">
        <f ca="1"/>
        <v>1.9553132046358426</v>
      </c>
      <c r="Z92" s="17">
        <f ca="1"/>
        <v>1.3176112419343677</v>
      </c>
      <c r="AA92" s="17">
        <f ca="1"/>
        <v>6.1283009469240458E-2</v>
      </c>
      <c r="AB92" s="17">
        <f ca="1"/>
        <v>8.5354623751588993E-3</v>
      </c>
      <c r="AC92" s="17">
        <f ca="1"/>
        <v>-6.6215594959706308E-4</v>
      </c>
      <c r="AD92" s="17">
        <f ca="1"/>
        <v>-2.7834634866844275E-3</v>
      </c>
      <c r="AE92" s="17">
        <f ca="1"/>
        <v>-6.3899718108710482E-4</v>
      </c>
      <c r="AF92" s="17">
        <f ca="1"/>
        <v>-2.6882754936770194E-3</v>
      </c>
      <c r="AG92" s="17">
        <f ca="1"/>
        <v>-3.690747054802422E-4</v>
      </c>
      <c r="AH92" s="17">
        <f ca="1"/>
        <v>-9.190984149878533E-5</v>
      </c>
      <c r="AI92" s="17">
        <f ca="1"/>
        <v>-3.9591122334253824E-4</v>
      </c>
      <c r="AJ92" s="17">
        <f ca="1"/>
        <v>8.5354624579555526E-3</v>
      </c>
      <c r="AK92" s="17">
        <f ca="1"/>
        <v>1.5993817014443752E-2</v>
      </c>
      <c r="AL92" s="17">
        <f ca="1"/>
        <v>-5.3988910571401219E-4</v>
      </c>
      <c r="AM92" s="17">
        <f ca="1"/>
        <v>-3.3232100239307392E-4</v>
      </c>
      <c r="AN92" s="17">
        <f ca="1"/>
        <v>-1.4998433793076289E-4</v>
      </c>
      <c r="AO92" s="17">
        <f ca="1"/>
        <v>-5.2698338525308211E-4</v>
      </c>
      <c r="AP92" s="17">
        <f ca="1"/>
        <v>-7.7958792616856479E-4</v>
      </c>
      <c r="AQ92" s="17">
        <f ca="1"/>
        <v>-5.3080108423125567E-5</v>
      </c>
      <c r="AR92" s="17">
        <f ca="1"/>
        <v>-3.1781372286448091E-4</v>
      </c>
      <c r="AS92" s="17">
        <f ca="1"/>
        <v>-6.6215598140766259E-4</v>
      </c>
      <c r="AT92" s="17">
        <f ca="1"/>
        <v>-5.3988912169537556E-4</v>
      </c>
      <c r="AU92" s="17">
        <f ca="1"/>
        <v>3.611185596104999E-3</v>
      </c>
      <c r="AV92" s="17">
        <f ca="1"/>
        <v>-1.7754144330474404E-5</v>
      </c>
      <c r="AW92" s="17">
        <f ca="1"/>
        <v>-7.1560125980502762E-5</v>
      </c>
      <c r="AX92" s="17">
        <f ca="1"/>
        <v>1.2712751539062051E-5</v>
      </c>
      <c r="AY92" s="17">
        <f ca="1"/>
        <v>4.6466649828911329E-5</v>
      </c>
      <c r="AZ92" s="17">
        <f ca="1"/>
        <v>-2.5808611838161759E-4</v>
      </c>
      <c r="BA92" s="17">
        <f ca="1"/>
        <v>-6.6968439360660185E-5</v>
      </c>
      <c r="BB92" s="17">
        <f ca="1"/>
        <v>-2.7834634866298856E-3</v>
      </c>
      <c r="BC92" s="17">
        <f ca="1"/>
        <v>-3.3232099822778129E-4</v>
      </c>
      <c r="BD92" s="17">
        <f ca="1"/>
        <v>-1.7754146589727573E-5</v>
      </c>
      <c r="BE92" s="17">
        <f ca="1"/>
        <v>3.0537720348266677E-4</v>
      </c>
      <c r="BF92" s="17">
        <f ca="1"/>
        <v>9.3122779609666531E-5</v>
      </c>
      <c r="BG92" s="17">
        <f ca="1"/>
        <v>4.3096941378617571E-5</v>
      </c>
      <c r="BH92" s="17">
        <f ca="1"/>
        <v>1.7271558717259037E-5</v>
      </c>
      <c r="BI92" s="17">
        <f ca="1"/>
        <v>1.7125709813011516E-5</v>
      </c>
      <c r="BJ92" s="17">
        <f ca="1"/>
        <v>2.3078742785052993E-5</v>
      </c>
      <c r="BK92" s="17">
        <f ca="1"/>
        <v>-6.3899717730459926E-4</v>
      </c>
      <c r="BL92" s="17">
        <f ca="1"/>
        <v>-1.4998433946876319E-4</v>
      </c>
      <c r="BM92" s="17">
        <f ca="1"/>
        <v>-7.1560124718100525E-5</v>
      </c>
      <c r="BN92" s="17">
        <f ca="1"/>
        <v>9.3122779593909102E-5</v>
      </c>
      <c r="BO92" s="17">
        <f ca="1"/>
        <v>2.5589937370146829E-4</v>
      </c>
      <c r="BP92" s="17">
        <f ca="1"/>
        <v>1.9961518603116882E-5</v>
      </c>
      <c r="BQ92" s="17">
        <f ca="1"/>
        <v>1.2079471552537643E-5</v>
      </c>
      <c r="BR92" s="17">
        <f ca="1"/>
        <v>2.8272320471068925E-5</v>
      </c>
      <c r="BS92" s="17">
        <f ca="1"/>
        <v>1.1509781115231562E-5</v>
      </c>
      <c r="BT92" s="17">
        <f ca="1"/>
        <v>-2.6882754949727155E-3</v>
      </c>
      <c r="BU92" s="17">
        <f ca="1"/>
        <v>-5.2698337857748389E-4</v>
      </c>
      <c r="BV92" s="17">
        <f ca="1"/>
        <v>1.2712748777701487E-5</v>
      </c>
      <c r="BW92" s="17">
        <f ca="1"/>
        <v>4.3096941272348905E-5</v>
      </c>
      <c r="BX92" s="17">
        <f ca="1"/>
        <v>1.996151888509519E-5</v>
      </c>
      <c r="BY92" s="17">
        <f ca="1"/>
        <v>2.6157806524559262E-4</v>
      </c>
      <c r="BZ92" s="17">
        <f ca="1"/>
        <v>2.1613475103095176E-5</v>
      </c>
      <c r="CA92" s="17">
        <f ca="1"/>
        <v>6.0400541197482673E-6</v>
      </c>
      <c r="CB92" s="17">
        <f ca="1"/>
        <v>2.8476800611356416E-5</v>
      </c>
      <c r="CC92" s="17">
        <f ca="1"/>
        <v>-3.6907470910537066E-4</v>
      </c>
      <c r="CD92" s="17">
        <f ca="1"/>
        <v>-7.7958792610289868E-4</v>
      </c>
      <c r="CE92" s="17">
        <f ca="1"/>
        <v>4.6466648863356307E-5</v>
      </c>
      <c r="CF92" s="17">
        <f ca="1"/>
        <v>1.7271558905660428E-5</v>
      </c>
      <c r="CG92" s="17">
        <f ca="1"/>
        <v>1.2079471423100434E-5</v>
      </c>
      <c r="CH92" s="17">
        <f ca="1"/>
        <v>2.1613475457864619E-5</v>
      </c>
      <c r="CI92" s="17">
        <f ca="1"/>
        <v>5.0732333081037118E-5</v>
      </c>
      <c r="CJ92" s="17">
        <f ca="1"/>
        <v>3.1820185476056025E-6</v>
      </c>
      <c r="CK92" s="17">
        <f ca="1"/>
        <v>3.50681551218577E-6</v>
      </c>
      <c r="CL92" s="17">
        <f ca="1"/>
        <v>-9.1909845060317286E-5</v>
      </c>
      <c r="CM92" s="17">
        <f ca="1"/>
        <v>-5.308010955909987E-5</v>
      </c>
      <c r="CN92" s="17">
        <f ca="1"/>
        <v>-2.5808611882857234E-4</v>
      </c>
      <c r="CO92" s="17">
        <f ca="1"/>
        <v>1.7125710004968233E-5</v>
      </c>
      <c r="CP92" s="17">
        <f ca="1"/>
        <v>2.8272320360468896E-5</v>
      </c>
      <c r="CQ92" s="17">
        <f ca="1"/>
        <v>6.0400544517603282E-6</v>
      </c>
      <c r="CR92" s="17">
        <f ca="1"/>
        <v>3.1820186087370592E-6</v>
      </c>
      <c r="CS92" s="17">
        <f ca="1"/>
        <v>3.6462130203637894E-5</v>
      </c>
      <c r="CT92" s="17">
        <f ca="1"/>
        <v>1.1339476637394864E-5</v>
      </c>
      <c r="CU92" s="17">
        <f ca="1"/>
        <v>-3.9591121979523674E-4</v>
      </c>
      <c r="CV92" s="17">
        <f ca="1"/>
        <v>-3.1781372028009974E-4</v>
      </c>
      <c r="CW92" s="17">
        <f ca="1"/>
        <v>-6.6968439240276204E-5</v>
      </c>
      <c r="CX92" s="17">
        <f ca="1"/>
        <v>2.307874255463147E-5</v>
      </c>
      <c r="CY92" s="17">
        <f ca="1"/>
        <v>1.150978135172404E-5</v>
      </c>
      <c r="CZ92" s="17">
        <f ca="1"/>
        <v>2.8476800198890707E-5</v>
      </c>
      <c r="DA92" s="17">
        <f ca="1"/>
        <v>3.5068153753954132E-6</v>
      </c>
      <c r="DB92" s="17">
        <f ca="1"/>
        <v>1.1339476570604417E-5</v>
      </c>
      <c r="DC92" s="17">
        <f ca="1"/>
        <v>3.5138435967384123E-5</v>
      </c>
      <c r="DD92" s="17">
        <f t="shared" ca="1" si="5"/>
        <v>126.60543459553629</v>
      </c>
    </row>
    <row r="93" spans="1:108" x14ac:dyDescent="0.2">
      <c r="A93" s="2">
        <f t="shared" si="4"/>
        <v>70</v>
      </c>
      <c r="B93" s="2" t="str">
        <v>Train</v>
      </c>
      <c r="C93" s="17">
        <f ca="1"/>
        <v>1.9453354110244998</v>
      </c>
      <c r="D93" s="17">
        <f ca="1"/>
        <v>-1.3545105967027604</v>
      </c>
      <c r="E93" s="17">
        <f ca="1"/>
        <v>83.816176509804663</v>
      </c>
      <c r="F93" s="17">
        <f ca="1"/>
        <v>-14.683685320208776</v>
      </c>
      <c r="G93" s="17">
        <f ca="1"/>
        <v>69.132491189595882</v>
      </c>
      <c r="H93" s="17" cm="1">
        <f t="array" aca="1" ref="H93:P93" ca="1">TIM_ENCODE9(C93,D93)</f>
        <v>1</v>
      </c>
      <c r="I93" s="17">
        <f ca="1"/>
        <v>1.9453354110244998</v>
      </c>
      <c r="J93" s="17">
        <f ca="1"/>
        <v>-1.3545105967027604</v>
      </c>
      <c r="K93" s="17">
        <f ca="1"/>
        <v>3.7843298613858596</v>
      </c>
      <c r="L93" s="17">
        <f ca="1"/>
        <v>-2.634977428373805</v>
      </c>
      <c r="M93" s="17">
        <f ca="1"/>
        <v>1.834698956580068</v>
      </c>
      <c r="N93" s="17">
        <f ca="1"/>
        <v>7.3617908863513497</v>
      </c>
      <c r="O93" s="17">
        <f ca="1"/>
        <v>-5.1259148986658349</v>
      </c>
      <c r="P93" s="17">
        <f ca="1"/>
        <v>3.5691048488049075</v>
      </c>
      <c r="Q93" s="18">
        <f t="shared" ca="1" si="3"/>
        <v>7.7466736670532735E-2</v>
      </c>
      <c r="R93" s="17" cm="1">
        <f t="array" aca="1" ref="R93:DC93" ca="1">TIM_RLS9(A93,_xlfn.ANCHORARRAY(R92),_xlfn.ANCHORARRAY(H93),G93)</f>
        <v>72.442939658239808</v>
      </c>
      <c r="S93" s="17">
        <f ca="1"/>
        <v>-12.933325508860973</v>
      </c>
      <c r="T93" s="17">
        <f ca="1"/>
        <v>-21.685527933133326</v>
      </c>
      <c r="U93" s="17">
        <f ca="1"/>
        <v>-0.38933913954513683</v>
      </c>
      <c r="V93" s="17">
        <f ca="1"/>
        <v>-0.57131595609532815</v>
      </c>
      <c r="W93" s="17">
        <f ca="1"/>
        <v>8.611996488379555</v>
      </c>
      <c r="X93" s="17">
        <f ca="1"/>
        <v>0.11961505741023264</v>
      </c>
      <c r="Y93" s="17">
        <f ca="1"/>
        <v>1.9546909946902933</v>
      </c>
      <c r="Z93" s="17">
        <f ca="1"/>
        <v>1.3312897297381685</v>
      </c>
      <c r="AA93" s="17">
        <f ca="1"/>
        <v>5.7878968374027701E-2</v>
      </c>
      <c r="AB93" s="17">
        <f ca="1"/>
        <v>6.7625351771033208E-3</v>
      </c>
      <c r="AC93" s="17">
        <f ca="1"/>
        <v>-3.8285937728093283E-4</v>
      </c>
      <c r="AD93" s="17">
        <f ca="1"/>
        <v>-2.6561204194241747E-3</v>
      </c>
      <c r="AE93" s="17">
        <f ca="1"/>
        <v>-5.7606898124183356E-4</v>
      </c>
      <c r="AF93" s="17">
        <f ca="1"/>
        <v>-2.5267696288841833E-3</v>
      </c>
      <c r="AG93" s="17">
        <f ca="1"/>
        <v>-2.8552081833556347E-4</v>
      </c>
      <c r="AH93" s="17">
        <f ca="1"/>
        <v>-9.3730044338730914E-5</v>
      </c>
      <c r="AI93" s="17">
        <f ca="1"/>
        <v>-3.5589640109359201E-4</v>
      </c>
      <c r="AJ93" s="17">
        <f ca="1"/>
        <v>6.7625352534758394E-3</v>
      </c>
      <c r="AK93" s="17">
        <f ca="1"/>
        <v>1.5070423091434056E-2</v>
      </c>
      <c r="AL93" s="17">
        <f ca="1"/>
        <v>-3.94423032500741E-4</v>
      </c>
      <c r="AM93" s="17">
        <f ca="1"/>
        <v>-2.6599689468323988E-4</v>
      </c>
      <c r="AN93" s="17">
        <f ca="1"/>
        <v>-1.172094347160165E-4</v>
      </c>
      <c r="AO93" s="17">
        <f ca="1"/>
        <v>-4.4286626287846366E-4</v>
      </c>
      <c r="AP93" s="17">
        <f ca="1"/>
        <v>-7.3607054332405178E-4</v>
      </c>
      <c r="AQ93" s="17">
        <f ca="1"/>
        <v>-5.4028124925379068E-5</v>
      </c>
      <c r="AR93" s="17">
        <f ca="1"/>
        <v>-2.9697279734000723E-4</v>
      </c>
      <c r="AS93" s="17">
        <f ca="1"/>
        <v>-3.8285940589124226E-4</v>
      </c>
      <c r="AT93" s="17">
        <f ca="1"/>
        <v>-3.9442304734238763E-4</v>
      </c>
      <c r="AU93" s="17">
        <f ca="1"/>
        <v>3.5882697222892942E-3</v>
      </c>
      <c r="AV93" s="17">
        <f ca="1"/>
        <v>-2.8202456088979445E-5</v>
      </c>
      <c r="AW93" s="17">
        <f ca="1"/>
        <v>-7.6723292413750146E-5</v>
      </c>
      <c r="AX93" s="17">
        <f ca="1"/>
        <v>-5.3856761389836522E-7</v>
      </c>
      <c r="AY93" s="17">
        <f ca="1"/>
        <v>3.9611176026490717E-5</v>
      </c>
      <c r="AZ93" s="17">
        <f ca="1"/>
        <v>-2.5793677341023723E-4</v>
      </c>
      <c r="BA93" s="17">
        <f ca="1"/>
        <v>-7.0251596793673035E-5</v>
      </c>
      <c r="BB93" s="17">
        <f ca="1"/>
        <v>-2.6561204196165135E-3</v>
      </c>
      <c r="BC93" s="17">
        <f ca="1"/>
        <v>-2.6599689088685323E-4</v>
      </c>
      <c r="BD93" s="17">
        <f ca="1"/>
        <v>-2.8202458208255517E-5</v>
      </c>
      <c r="BE93" s="17">
        <f ca="1"/>
        <v>3.0061337828366538E-4</v>
      </c>
      <c r="BF93" s="17">
        <f ca="1"/>
        <v>9.0768674666222434E-5</v>
      </c>
      <c r="BG93" s="17">
        <f ca="1"/>
        <v>3.7055107103382041E-5</v>
      </c>
      <c r="BH93" s="17">
        <f ca="1"/>
        <v>1.4145859598979878E-5</v>
      </c>
      <c r="BI93" s="17">
        <f ca="1"/>
        <v>1.7193802472806693E-5</v>
      </c>
      <c r="BJ93" s="17">
        <f ca="1"/>
        <v>2.1581813092182395E-5</v>
      </c>
      <c r="BK93" s="17">
        <f ca="1"/>
        <v>-5.7606897714955582E-4</v>
      </c>
      <c r="BL93" s="17">
        <f ca="1"/>
        <v>-1.1720943621143673E-4</v>
      </c>
      <c r="BM93" s="17">
        <f ca="1"/>
        <v>-7.6723291117602671E-5</v>
      </c>
      <c r="BN93" s="17">
        <f ca="1"/>
        <v>9.0768674634312697E-5</v>
      </c>
      <c r="BO93" s="17">
        <f ca="1"/>
        <v>2.5473606272945068E-4</v>
      </c>
      <c r="BP93" s="17">
        <f ca="1"/>
        <v>1.6975869164222033E-5</v>
      </c>
      <c r="BQ93" s="17">
        <f ca="1"/>
        <v>1.053486748140388E-5</v>
      </c>
      <c r="BR93" s="17">
        <f ca="1"/>
        <v>2.8305969327070095E-5</v>
      </c>
      <c r="BS93" s="17">
        <f ca="1"/>
        <v>1.077005422204234E-5</v>
      </c>
      <c r="BT93" s="17">
        <f ca="1"/>
        <v>-2.5267696304871355E-3</v>
      </c>
      <c r="BU93" s="17">
        <f ca="1"/>
        <v>-4.4286625666768882E-4</v>
      </c>
      <c r="BV93" s="17">
        <f ca="1"/>
        <v>-5.3857019821019368E-7</v>
      </c>
      <c r="BW93" s="17">
        <f ca="1"/>
        <v>3.7055106996894279E-5</v>
      </c>
      <c r="BX93" s="17">
        <f ca="1"/>
        <v>1.6975869466577619E-5</v>
      </c>
      <c r="BY93" s="17">
        <f ca="1"/>
        <v>2.5391536565317539E-4</v>
      </c>
      <c r="BZ93" s="17">
        <f ca="1"/>
        <v>1.7649233075168503E-5</v>
      </c>
      <c r="CA93" s="17">
        <f ca="1"/>
        <v>6.1264142502466765E-6</v>
      </c>
      <c r="CB93" s="17">
        <f ca="1"/>
        <v>2.657828403097742E-5</v>
      </c>
      <c r="CC93" s="17">
        <f ca="1"/>
        <v>-2.8552082171097936E-4</v>
      </c>
      <c r="CD93" s="17">
        <f ca="1"/>
        <v>-7.3607054328601147E-4</v>
      </c>
      <c r="CE93" s="17">
        <f ca="1"/>
        <v>3.9611175118999865E-5</v>
      </c>
      <c r="CF93" s="17">
        <f ca="1"/>
        <v>1.4145859771979861E-5</v>
      </c>
      <c r="CG93" s="17">
        <f ca="1"/>
        <v>1.053486735495392E-5</v>
      </c>
      <c r="CH93" s="17">
        <f ca="1"/>
        <v>1.7649233410548501E-5</v>
      </c>
      <c r="CI93" s="17">
        <f ca="1"/>
        <v>4.8681461225327682E-5</v>
      </c>
      <c r="CJ93" s="17">
        <f ca="1"/>
        <v>3.2266963346445569E-6</v>
      </c>
      <c r="CK93" s="17">
        <f ca="1"/>
        <v>2.524631731561914E-6</v>
      </c>
      <c r="CL93" s="17">
        <f ca="1"/>
        <v>-9.3730047747903639E-5</v>
      </c>
      <c r="CM93" s="17">
        <f ca="1"/>
        <v>-5.4028125978564987E-5</v>
      </c>
      <c r="CN93" s="17">
        <f ca="1"/>
        <v>-2.5793677387140408E-4</v>
      </c>
      <c r="CO93" s="17">
        <f ca="1"/>
        <v>1.7193802659195758E-5</v>
      </c>
      <c r="CP93" s="17">
        <f ca="1"/>
        <v>2.8305969213487863E-5</v>
      </c>
      <c r="CQ93" s="17">
        <f ca="1"/>
        <v>6.1264145751942979E-6</v>
      </c>
      <c r="CR93" s="17">
        <f ca="1"/>
        <v>3.2266963919027543E-6</v>
      </c>
      <c r="CS93" s="17">
        <f ca="1"/>
        <v>3.6461156908072841E-5</v>
      </c>
      <c r="CT93" s="17">
        <f ca="1"/>
        <v>1.1360873290655971E-5</v>
      </c>
      <c r="CU93" s="17">
        <f ca="1"/>
        <v>-3.5589639772321316E-4</v>
      </c>
      <c r="CV93" s="17">
        <f ca="1"/>
        <v>-2.9697279492328903E-4</v>
      </c>
      <c r="CW93" s="17">
        <f ca="1"/>
        <v>-7.0251596621153091E-5</v>
      </c>
      <c r="CX93" s="17">
        <f ca="1"/>
        <v>2.158181286547733E-5</v>
      </c>
      <c r="CY93" s="17">
        <f ca="1"/>
        <v>1.0770054465446869E-5</v>
      </c>
      <c r="CZ93" s="17">
        <f ca="1"/>
        <v>2.6578283623294045E-5</v>
      </c>
      <c r="DA93" s="17">
        <f ca="1"/>
        <v>2.5246316020496073E-6</v>
      </c>
      <c r="DB93" s="17">
        <f ca="1"/>
        <v>1.1360873225561917E-5</v>
      </c>
      <c r="DC93" s="17">
        <f ca="1"/>
        <v>3.466805798199874E-5</v>
      </c>
      <c r="DD93" s="17">
        <f t="shared" ca="1" si="5"/>
        <v>20.969315746371123</v>
      </c>
    </row>
    <row r="94" spans="1:108" x14ac:dyDescent="0.2">
      <c r="A94" s="2">
        <f t="shared" si="4"/>
        <v>71</v>
      </c>
      <c r="B94" s="2" t="str">
        <v>Train</v>
      </c>
      <c r="C94" s="17">
        <f ca="1"/>
        <v>-1.8157745059689812</v>
      </c>
      <c r="D94" s="17">
        <f ca="1"/>
        <v>1.2503278448205997</v>
      </c>
      <c r="E94" s="17">
        <f ca="1"/>
        <v>94.234600145649836</v>
      </c>
      <c r="F94" s="17">
        <f ca="1"/>
        <v>-3.5178576689094938</v>
      </c>
      <c r="G94" s="17">
        <f ca="1"/>
        <v>90.716742476740336</v>
      </c>
      <c r="H94" s="17" cm="1">
        <f t="array" aca="1" ref="H94:P94" ca="1">TIM_ENCODE9(C94,D94)</f>
        <v>1</v>
      </c>
      <c r="I94" s="17">
        <f ca="1"/>
        <v>-1.8157745059689812</v>
      </c>
      <c r="J94" s="17">
        <f ca="1"/>
        <v>1.2503278448205997</v>
      </c>
      <c r="K94" s="17">
        <f ca="1"/>
        <v>3.2970370565268974</v>
      </c>
      <c r="L94" s="17">
        <f ca="1"/>
        <v>-2.2703134247283852</v>
      </c>
      <c r="M94" s="17">
        <f ca="1"/>
        <v>1.5633197195337256</v>
      </c>
      <c r="N94" s="17">
        <f ca="1"/>
        <v>-5.9866758324765508</v>
      </c>
      <c r="O94" s="17">
        <f ca="1"/>
        <v>4.1223772371809293</v>
      </c>
      <c r="P94" s="17">
        <f ca="1"/>
        <v>-2.838636091407917</v>
      </c>
      <c r="Q94" s="18">
        <f t="shared" ca="1" si="3"/>
        <v>7.5937880756466958E-2</v>
      </c>
      <c r="R94" s="17" cm="1">
        <f t="array" aca="1" ref="R94:DC94" ca="1">TIM_RLS9(A94,_xlfn.ANCHORARRAY(R93),_xlfn.ANCHORARRAY(H94),G94)</f>
        <v>72.608304209050573</v>
      </c>
      <c r="S94" s="17">
        <f ca="1"/>
        <v>-13.012999791749001</v>
      </c>
      <c r="T94" s="17">
        <f ca="1"/>
        <v>-21.668103056038106</v>
      </c>
      <c r="U94" s="17">
        <f ca="1"/>
        <v>-0.39594587632233819</v>
      </c>
      <c r="V94" s="17">
        <f ca="1"/>
        <v>-0.5744744510587475</v>
      </c>
      <c r="W94" s="17">
        <f ca="1"/>
        <v>8.6055819593868463</v>
      </c>
      <c r="X94" s="17">
        <f ca="1"/>
        <v>0.12358491760748457</v>
      </c>
      <c r="Y94" s="17">
        <f ca="1"/>
        <v>1.9536939352404634</v>
      </c>
      <c r="Z94" s="17">
        <f ca="1"/>
        <v>1.331826654958054</v>
      </c>
      <c r="AA94" s="17">
        <f ca="1"/>
        <v>5.6653268590732705E-2</v>
      </c>
      <c r="AB94" s="17">
        <f ca="1"/>
        <v>7.3530895115150544E-3</v>
      </c>
      <c r="AC94" s="17">
        <f ca="1"/>
        <v>-5.1201443521485708E-4</v>
      </c>
      <c r="AD94" s="17">
        <f ca="1"/>
        <v>-2.60715057804751E-3</v>
      </c>
      <c r="AE94" s="17">
        <f ca="1"/>
        <v>-5.5265787747112735E-4</v>
      </c>
      <c r="AF94" s="17">
        <f ca="1"/>
        <v>-2.4792244524839508E-3</v>
      </c>
      <c r="AG94" s="17">
        <f ca="1"/>
        <v>-3.1494584810570628E-4</v>
      </c>
      <c r="AH94" s="17">
        <f ca="1"/>
        <v>-8.6339732780508271E-5</v>
      </c>
      <c r="AI94" s="17">
        <f ca="1"/>
        <v>-3.598761484968695E-4</v>
      </c>
      <c r="AJ94" s="17">
        <f ca="1"/>
        <v>7.3530895820259658E-3</v>
      </c>
      <c r="AK94" s="17">
        <f ca="1"/>
        <v>1.4785888148062077E-2</v>
      </c>
      <c r="AL94" s="17">
        <f ca="1"/>
        <v>-3.3219484289302194E-4</v>
      </c>
      <c r="AM94" s="17">
        <f ca="1"/>
        <v>-2.8959105059934829E-4</v>
      </c>
      <c r="AN94" s="17">
        <f ca="1"/>
        <v>-1.2848913701861477E-4</v>
      </c>
      <c r="AO94" s="17">
        <f ca="1"/>
        <v>-4.6577400105995829E-4</v>
      </c>
      <c r="AP94" s="17">
        <f ca="1"/>
        <v>-7.2189327174800554E-4</v>
      </c>
      <c r="AQ94" s="17">
        <f ca="1"/>
        <v>-5.758885043053485E-5</v>
      </c>
      <c r="AR94" s="17">
        <f ca="1"/>
        <v>-2.9505531551650264E-4</v>
      </c>
      <c r="AS94" s="17">
        <f ca="1"/>
        <v>-5.1201446345853358E-4</v>
      </c>
      <c r="AT94" s="17">
        <f ca="1"/>
        <v>-3.3219485729366375E-4</v>
      </c>
      <c r="AU94" s="17">
        <f ca="1"/>
        <v>3.5746603301935235E-3</v>
      </c>
      <c r="AV94" s="17">
        <f ca="1"/>
        <v>-2.3042381192774578E-5</v>
      </c>
      <c r="AW94" s="17">
        <f ca="1"/>
        <v>-7.425640574506606E-5</v>
      </c>
      <c r="AX94" s="17">
        <f ca="1"/>
        <v>4.4713867637643579E-6</v>
      </c>
      <c r="AY94" s="17">
        <f ca="1"/>
        <v>3.6510586905339352E-5</v>
      </c>
      <c r="AZ94" s="17">
        <f ca="1"/>
        <v>-2.5715803776244547E-4</v>
      </c>
      <c r="BA94" s="17">
        <f ca="1"/>
        <v>-7.0670952750146978E-5</v>
      </c>
      <c r="BB94" s="17">
        <f ca="1"/>
        <v>-2.6071505781577482E-3</v>
      </c>
      <c r="BC94" s="17">
        <f ca="1"/>
        <v>-2.8959104707670474E-4</v>
      </c>
      <c r="BD94" s="17">
        <f ca="1"/>
        <v>-2.3042383288751575E-5</v>
      </c>
      <c r="BE94" s="17">
        <f ca="1"/>
        <v>2.986569078647594E-4</v>
      </c>
      <c r="BF94" s="17">
        <f ca="1"/>
        <v>8.9833341189256107E-5</v>
      </c>
      <c r="BG94" s="17">
        <f ca="1"/>
        <v>3.515555569431726E-5</v>
      </c>
      <c r="BH94" s="17">
        <f ca="1"/>
        <v>1.532146480214776E-5</v>
      </c>
      <c r="BI94" s="17">
        <f ca="1"/>
        <v>1.6898540622988823E-5</v>
      </c>
      <c r="BJ94" s="17">
        <f ca="1"/>
        <v>2.1740814180410156E-5</v>
      </c>
      <c r="BK94" s="17">
        <f ca="1"/>
        <v>-5.5265787378295974E-4</v>
      </c>
      <c r="BL94" s="17">
        <f ca="1"/>
        <v>-1.2848913843128851E-4</v>
      </c>
      <c r="BM94" s="17">
        <f ca="1"/>
        <v>-7.4256404484497927E-5</v>
      </c>
      <c r="BN94" s="17">
        <f ca="1"/>
        <v>8.983334117505974E-5</v>
      </c>
      <c r="BO94" s="17">
        <f ca="1"/>
        <v>2.5428890611102598E-4</v>
      </c>
      <c r="BP94" s="17">
        <f ca="1"/>
        <v>1.6067747082078374E-5</v>
      </c>
      <c r="BQ94" s="17">
        <f ca="1"/>
        <v>1.1096891251745189E-5</v>
      </c>
      <c r="BR94" s="17">
        <f ca="1"/>
        <v>2.8164812944276431E-5</v>
      </c>
      <c r="BS94" s="17">
        <f ca="1"/>
        <v>1.0846068168606486E-5</v>
      </c>
      <c r="BT94" s="17">
        <f ca="1"/>
        <v>-2.4792244537382223E-3</v>
      </c>
      <c r="BU94" s="17">
        <f ca="1"/>
        <v>-4.6577399524455447E-4</v>
      </c>
      <c r="BV94" s="17">
        <f ca="1"/>
        <v>4.4713842304156846E-6</v>
      </c>
      <c r="BW94" s="17">
        <f ca="1"/>
        <v>3.5155555577083502E-5</v>
      </c>
      <c r="BX94" s="17">
        <f ca="1"/>
        <v>1.6067747362098562E-5</v>
      </c>
      <c r="BY94" s="17">
        <f ca="1"/>
        <v>2.5207107731575691E-4</v>
      </c>
      <c r="BZ94" s="17">
        <f ca="1"/>
        <v>1.8790636753565631E-5</v>
      </c>
      <c r="CA94" s="17">
        <f ca="1"/>
        <v>5.8397423636606736E-6</v>
      </c>
      <c r="CB94" s="17">
        <f ca="1"/>
        <v>2.6732659348884543E-5</v>
      </c>
      <c r="CC94" s="17">
        <f ca="1"/>
        <v>-3.1494585119660096E-4</v>
      </c>
      <c r="CD94" s="17">
        <f ca="1"/>
        <v>-7.2189327170633249E-4</v>
      </c>
      <c r="CE94" s="17">
        <f ca="1"/>
        <v>3.6510586019027563E-5</v>
      </c>
      <c r="CF94" s="17">
        <f ca="1"/>
        <v>1.5321464961809429E-5</v>
      </c>
      <c r="CG94" s="17">
        <f ca="1"/>
        <v>1.1096891129562177E-5</v>
      </c>
      <c r="CH94" s="17">
        <f ca="1"/>
        <v>1.8790637069538302E-5</v>
      </c>
      <c r="CI94" s="17">
        <f ca="1"/>
        <v>4.7975062823041793E-5</v>
      </c>
      <c r="CJ94" s="17">
        <f ca="1"/>
        <v>3.4041134627801615E-6</v>
      </c>
      <c r="CK94" s="17">
        <f ca="1"/>
        <v>2.4290910565264982E-6</v>
      </c>
      <c r="CL94" s="17">
        <f ca="1"/>
        <v>-8.6339736187191016E-5</v>
      </c>
      <c r="CM94" s="17">
        <f ca="1"/>
        <v>-5.7588851520262808E-5</v>
      </c>
      <c r="CN94" s="17">
        <f ca="1"/>
        <v>-2.5715803822113931E-4</v>
      </c>
      <c r="CO94" s="17">
        <f ca="1"/>
        <v>1.6898540809773429E-5</v>
      </c>
      <c r="CP94" s="17">
        <f ca="1"/>
        <v>2.8164812828210071E-5</v>
      </c>
      <c r="CQ94" s="17">
        <f ca="1"/>
        <v>5.8397426906140665E-6</v>
      </c>
      <c r="CR94" s="17">
        <f ca="1"/>
        <v>3.4041135218136454E-6</v>
      </c>
      <c r="CS94" s="17">
        <f ca="1"/>
        <v>3.6416597297562693E-5</v>
      </c>
      <c r="CT94" s="17">
        <f ca="1"/>
        <v>1.1384869030594907E-5</v>
      </c>
      <c r="CU94" s="17">
        <f ca="1"/>
        <v>-3.5987614502958998E-4</v>
      </c>
      <c r="CV94" s="17">
        <f ca="1"/>
        <v>-2.9505531312744001E-4</v>
      </c>
      <c r="CW94" s="17">
        <f ca="1"/>
        <v>-7.0670952568606797E-5</v>
      </c>
      <c r="CX94" s="17">
        <f ca="1"/>
        <v>2.1740813949567084E-5</v>
      </c>
      <c r="CY94" s="17">
        <f ca="1"/>
        <v>1.0846068411472306E-5</v>
      </c>
      <c r="CZ94" s="17">
        <f ca="1"/>
        <v>2.6732658936310228E-5</v>
      </c>
      <c r="DA94" s="17">
        <f ca="1"/>
        <v>2.4290909284166427E-6</v>
      </c>
      <c r="DB94" s="17">
        <f ca="1"/>
        <v>1.1384868964908509E-5</v>
      </c>
      <c r="DC94" s="17">
        <f ca="1"/>
        <v>3.4655136066514934E-5</v>
      </c>
      <c r="DD94" s="17">
        <f t="shared" ca="1" si="5"/>
        <v>4.8642848235766394</v>
      </c>
    </row>
    <row r="95" spans="1:108" x14ac:dyDescent="0.2">
      <c r="A95" s="2">
        <f t="shared" si="4"/>
        <v>72</v>
      </c>
      <c r="B95" s="2" t="str">
        <v>Train</v>
      </c>
      <c r="C95" s="17">
        <f ca="1"/>
        <v>-0.20465896568704167</v>
      </c>
      <c r="D95" s="17">
        <f ca="1"/>
        <v>-2.4864173347251439</v>
      </c>
      <c r="E95" s="17">
        <f ca="1"/>
        <v>181.80071866178065</v>
      </c>
      <c r="F95" s="17">
        <f ca="1"/>
        <v>5.4069230255464431</v>
      </c>
      <c r="G95" s="17">
        <f ca="1"/>
        <v>187.20764168732708</v>
      </c>
      <c r="H95" s="17" cm="1">
        <f t="array" aca="1" ref="H95:P95" ca="1">TIM_ENCODE9(C95,D95)</f>
        <v>1</v>
      </c>
      <c r="I95" s="17">
        <f ca="1"/>
        <v>-0.20465896568704167</v>
      </c>
      <c r="J95" s="17">
        <f ca="1"/>
        <v>-2.4864173347251439</v>
      </c>
      <c r="K95" s="17">
        <f ca="1"/>
        <v>4.1885292236089701E-2</v>
      </c>
      <c r="L95" s="17">
        <f ca="1"/>
        <v>0.50886759999117881</v>
      </c>
      <c r="M95" s="17">
        <f ca="1"/>
        <v>6.1822711624216886</v>
      </c>
      <c r="N95" s="17">
        <f ca="1"/>
        <v>-8.5722005865375948E-3</v>
      </c>
      <c r="O95" s="17">
        <f ca="1"/>
        <v>-0.10414431668584191</v>
      </c>
      <c r="P95" s="17">
        <f ca="1"/>
        <v>-1.2652572216980476</v>
      </c>
      <c r="Q95" s="18">
        <f t="shared" ca="1" si="3"/>
        <v>7.4243214902086366E-2</v>
      </c>
      <c r="R95" s="17" cm="1">
        <f t="array" aca="1" ref="R95:DC95" ca="1">TIM_RLS9(A95,_xlfn.ANCHORARRAY(R94),_xlfn.ANCHORARRAY(H95),G95)</f>
        <v>72.882896758826433</v>
      </c>
      <c r="S95" s="17">
        <f ca="1"/>
        <v>-12.9957825675632</v>
      </c>
      <c r="T95" s="17">
        <f ca="1"/>
        <v>-21.729645679236537</v>
      </c>
      <c r="U95" s="17">
        <f ca="1"/>
        <v>-0.41091527173262865</v>
      </c>
      <c r="V95" s="17">
        <f ca="1"/>
        <v>-0.57531470695816977</v>
      </c>
      <c r="W95" s="17">
        <f ca="1"/>
        <v>8.5998355099674004</v>
      </c>
      <c r="X95" s="17">
        <f ca="1"/>
        <v>0.12265540185422724</v>
      </c>
      <c r="Y95" s="17">
        <f ca="1"/>
        <v>1.9576807811528989</v>
      </c>
      <c r="Z95" s="17">
        <f ca="1"/>
        <v>1.3318458052035731</v>
      </c>
      <c r="AA95" s="17">
        <f ca="1"/>
        <v>5.505120850902416E-2</v>
      </c>
      <c r="AB95" s="17">
        <f ca="1"/>
        <v>7.2526387616538741E-3</v>
      </c>
      <c r="AC95" s="17">
        <f ca="1"/>
        <v>-1.5295524073424485E-4</v>
      </c>
      <c r="AD95" s="17">
        <f ca="1"/>
        <v>-2.519814374356992E-3</v>
      </c>
      <c r="AE95" s="17">
        <f ca="1"/>
        <v>-5.4775555791391898E-4</v>
      </c>
      <c r="AF95" s="17">
        <f ca="1"/>
        <v>-2.4456978427446403E-3</v>
      </c>
      <c r="AG95" s="17">
        <f ca="1"/>
        <v>-3.0952275817769913E-4</v>
      </c>
      <c r="AH95" s="17">
        <f ca="1"/>
        <v>-1.0960025710282419E-4</v>
      </c>
      <c r="AI95" s="17">
        <f ca="1"/>
        <v>-3.5998787710291935E-4</v>
      </c>
      <c r="AJ95" s="17">
        <f ca="1"/>
        <v>7.2526388319658691E-3</v>
      </c>
      <c r="AK95" s="17">
        <f ca="1"/>
        <v>1.4779589786794068E-2</v>
      </c>
      <c r="AL95" s="17">
        <f ca="1"/>
        <v>-3.0968147662583019E-4</v>
      </c>
      <c r="AM95" s="17">
        <f ca="1"/>
        <v>-2.8411498433424429E-4</v>
      </c>
      <c r="AN95" s="17">
        <f ca="1"/>
        <v>-1.2818175673857515E-4</v>
      </c>
      <c r="AO95" s="17">
        <f ca="1"/>
        <v>-4.6367184950288668E-4</v>
      </c>
      <c r="AP95" s="17">
        <f ca="1"/>
        <v>-7.2155323865116263E-4</v>
      </c>
      <c r="AQ95" s="17">
        <f ca="1"/>
        <v>-5.9047308288417383E-5</v>
      </c>
      <c r="AR95" s="17">
        <f ca="1"/>
        <v>-2.950623210104969E-4</v>
      </c>
      <c r="AS95" s="17">
        <f ca="1"/>
        <v>-1.5295526818788848E-4</v>
      </c>
      <c r="AT95" s="17">
        <f ca="1"/>
        <v>-3.0968149102151795E-4</v>
      </c>
      <c r="AU95" s="17">
        <f ca="1"/>
        <v>3.4941867531431284E-3</v>
      </c>
      <c r="AV95" s="17">
        <f ca="1"/>
        <v>-4.2616470437709309E-5</v>
      </c>
      <c r="AW95" s="17">
        <f ca="1"/>
        <v>-7.5355130402941293E-5</v>
      </c>
      <c r="AX95" s="17">
        <f ca="1"/>
        <v>-3.0427118962008168E-6</v>
      </c>
      <c r="AY95" s="17">
        <f ca="1"/>
        <v>3.5295145407443742E-5</v>
      </c>
      <c r="AZ95" s="17">
        <f ca="1"/>
        <v>-2.5194480934479652E-4</v>
      </c>
      <c r="BA95" s="17">
        <f ca="1"/>
        <v>-7.0645911752100155E-5</v>
      </c>
      <c r="BB95" s="17">
        <f ca="1"/>
        <v>-2.5198143745582238E-3</v>
      </c>
      <c r="BC95" s="17">
        <f ca="1"/>
        <v>-2.8411498082815006E-4</v>
      </c>
      <c r="BD95" s="17">
        <f ca="1"/>
        <v>-4.2616472470223928E-5</v>
      </c>
      <c r="BE95" s="17">
        <f ca="1"/>
        <v>2.9389578026772821E-4</v>
      </c>
      <c r="BF95" s="17">
        <f ca="1"/>
        <v>8.9566091549965623E-5</v>
      </c>
      <c r="BG95" s="17">
        <f ca="1"/>
        <v>3.3327854693820751E-5</v>
      </c>
      <c r="BH95" s="17">
        <f ca="1"/>
        <v>1.5025825399169907E-5</v>
      </c>
      <c r="BI95" s="17">
        <f ca="1"/>
        <v>1.8166586629028095E-5</v>
      </c>
      <c r="BJ95" s="17">
        <f ca="1"/>
        <v>2.1746905058272523E-5</v>
      </c>
      <c r="BK95" s="17">
        <f ca="1"/>
        <v>-5.4775555419714708E-4</v>
      </c>
      <c r="BL95" s="17">
        <f ca="1"/>
        <v>-1.2818175815006405E-4</v>
      </c>
      <c r="BM95" s="17">
        <f ca="1"/>
        <v>-7.5355129146366547E-5</v>
      </c>
      <c r="BN95" s="17">
        <f ca="1"/>
        <v>8.9566091533931465E-5</v>
      </c>
      <c r="BO95" s="17">
        <f ca="1"/>
        <v>2.5427390496502925E-4</v>
      </c>
      <c r="BP95" s="17">
        <f ca="1"/>
        <v>1.5965155326970389E-5</v>
      </c>
      <c r="BQ95" s="17">
        <f ca="1"/>
        <v>1.1080296543298712E-5</v>
      </c>
      <c r="BR95" s="17">
        <f ca="1"/>
        <v>2.8235990377172677E-5</v>
      </c>
      <c r="BS95" s="17">
        <f ca="1"/>
        <v>1.084641005923842E-5</v>
      </c>
      <c r="BT95" s="17">
        <f ca="1"/>
        <v>-2.4456978440979883E-3</v>
      </c>
      <c r="BU95" s="17">
        <f ca="1"/>
        <v>-4.6367184369785781E-4</v>
      </c>
      <c r="BV95" s="17">
        <f ca="1"/>
        <v>-3.0427143908109286E-6</v>
      </c>
      <c r="BW95" s="17">
        <f ca="1"/>
        <v>3.3327854580083911E-5</v>
      </c>
      <c r="BX95" s="17">
        <f ca="1"/>
        <v>1.5965155607892359E-5</v>
      </c>
      <c r="BY95" s="17">
        <f ca="1"/>
        <v>2.5136945971094676E-4</v>
      </c>
      <c r="BZ95" s="17">
        <f ca="1"/>
        <v>1.8677146740840092E-5</v>
      </c>
      <c r="CA95" s="17">
        <f ca="1"/>
        <v>6.3265196873611523E-6</v>
      </c>
      <c r="CB95" s="17">
        <f ca="1"/>
        <v>2.6734997514227684E-5</v>
      </c>
      <c r="CC95" s="17">
        <f ca="1"/>
        <v>-3.0952276129547903E-4</v>
      </c>
      <c r="CD95" s="17">
        <f ca="1"/>
        <v>-7.215532386118487E-4</v>
      </c>
      <c r="CE95" s="17">
        <f ca="1"/>
        <v>3.5295144529831889E-5</v>
      </c>
      <c r="CF95" s="17">
        <f ca="1"/>
        <v>1.5025825559989205E-5</v>
      </c>
      <c r="CG95" s="17">
        <f ca="1"/>
        <v>1.1080296421294796E-5</v>
      </c>
      <c r="CH95" s="17">
        <f ca="1"/>
        <v>1.8677147057040015E-5</v>
      </c>
      <c r="CI95" s="17">
        <f ca="1"/>
        <v>4.795670526919145E-5</v>
      </c>
      <c r="CJ95" s="17">
        <f ca="1"/>
        <v>3.4828520294465398E-6</v>
      </c>
      <c r="CK95" s="17">
        <f ca="1"/>
        <v>2.4294692659844662E-6</v>
      </c>
      <c r="CL95" s="17">
        <f ca="1"/>
        <v>-1.0960026052934588E-4</v>
      </c>
      <c r="CM95" s="17">
        <f ca="1"/>
        <v>-5.9047309376501169E-5</v>
      </c>
      <c r="CN95" s="17">
        <f ca="1"/>
        <v>-2.5194480981051458E-4</v>
      </c>
      <c r="CO95" s="17">
        <f ca="1"/>
        <v>1.8166586818215367E-5</v>
      </c>
      <c r="CP95" s="17">
        <f ca="1"/>
        <v>2.8235990260751711E-5</v>
      </c>
      <c r="CQ95" s="17">
        <f ca="1"/>
        <v>6.3265200161682251E-6</v>
      </c>
      <c r="CR95" s="17">
        <f ca="1"/>
        <v>3.4828520889375312E-6</v>
      </c>
      <c r="CS95" s="17">
        <f ca="1"/>
        <v>3.6078874637602587E-5</v>
      </c>
      <c r="CT95" s="17">
        <f ca="1"/>
        <v>1.138324682803808E-5</v>
      </c>
      <c r="CU95" s="17">
        <f ca="1"/>
        <v>-3.599878736395841E-4</v>
      </c>
      <c r="CV95" s="17">
        <f ca="1"/>
        <v>-2.9506231862166769E-4</v>
      </c>
      <c r="CW95" s="17">
        <f ca="1"/>
        <v>-7.0645911569731048E-5</v>
      </c>
      <c r="CX95" s="17">
        <f ca="1"/>
        <v>2.1746904827650822E-5</v>
      </c>
      <c r="CY95" s="17">
        <f ca="1"/>
        <v>1.0846410302114315E-5</v>
      </c>
      <c r="CZ95" s="17">
        <f ca="1"/>
        <v>2.6734997101742822E-5</v>
      </c>
      <c r="DA95" s="17">
        <f ca="1"/>
        <v>2.4294691378898377E-6</v>
      </c>
      <c r="DB95" s="17">
        <f ca="1"/>
        <v>1.1383246762295799E-5</v>
      </c>
      <c r="DC95" s="17">
        <f ca="1"/>
        <v>3.4655128274496398E-5</v>
      </c>
      <c r="DD95" s="17">
        <f t="shared" ca="1" si="5"/>
        <v>7.0566667196374908</v>
      </c>
    </row>
    <row r="96" spans="1:108" x14ac:dyDescent="0.2">
      <c r="A96" s="2">
        <f t="shared" si="4"/>
        <v>73</v>
      </c>
      <c r="B96" s="2" t="str">
        <v>Train</v>
      </c>
      <c r="C96" s="17">
        <f ca="1"/>
        <v>-4.3900469397810449</v>
      </c>
      <c r="D96" s="17">
        <f ca="1"/>
        <v>-4.5913623613585441</v>
      </c>
      <c r="E96" s="17">
        <f ca="1"/>
        <v>107.45784376635481</v>
      </c>
      <c r="F96" s="17">
        <f ca="1"/>
        <v>-3.7650390590678353</v>
      </c>
      <c r="G96" s="17">
        <f ca="1"/>
        <v>103.69280470728698</v>
      </c>
      <c r="H96" s="17" cm="1">
        <f t="array" aca="1" ref="H96:P96" ca="1">TIM_ENCODE9(C96,D96)</f>
        <v>1</v>
      </c>
      <c r="I96" s="17">
        <f ca="1"/>
        <v>-4.3900469397810449</v>
      </c>
      <c r="J96" s="17">
        <f ca="1"/>
        <v>-4.5913623613585441</v>
      </c>
      <c r="K96" s="17">
        <f ca="1"/>
        <v>19.272512133480916</v>
      </c>
      <c r="L96" s="17">
        <f ca="1"/>
        <v>20.156296283907949</v>
      </c>
      <c r="M96" s="17">
        <f ca="1"/>
        <v>21.080608333299907</v>
      </c>
      <c r="N96" s="17">
        <f ca="1"/>
        <v>-84.607232913480956</v>
      </c>
      <c r="O96" s="17">
        <f ca="1"/>
        <v>-88.487086818490127</v>
      </c>
      <c r="P96" s="17">
        <f ca="1"/>
        <v>-92.544860102326041</v>
      </c>
      <c r="Q96" s="18">
        <f t="shared" ca="1" si="3"/>
        <v>7.3685128467836578E-2</v>
      </c>
      <c r="R96" s="17" cm="1">
        <f t="array" aca="1" ref="R96:DC96" ca="1">TIM_RLS9(A96,_xlfn.ANCHORARRAY(R95),_xlfn.ANCHORARRAY(H96),G96)</f>
        <v>72.644839814909574</v>
      </c>
      <c r="S96" s="17">
        <f ca="1"/>
        <v>-12.738040852299529</v>
      </c>
      <c r="T96" s="17">
        <f ca="1"/>
        <v>-21.616132413043328</v>
      </c>
      <c r="U96" s="17">
        <f ca="1"/>
        <v>-0.38184311583443664</v>
      </c>
      <c r="V96" s="17">
        <f ca="1"/>
        <v>-0.53429915902349157</v>
      </c>
      <c r="W96" s="17">
        <f ca="1"/>
        <v>8.6163614365456933</v>
      </c>
      <c r="X96" s="17">
        <f ca="1"/>
        <v>0.10962457403915474</v>
      </c>
      <c r="Y96" s="17">
        <f ca="1"/>
        <v>1.9289004747337513</v>
      </c>
      <c r="Z96" s="17">
        <f ca="1"/>
        <v>1.3060035040270206</v>
      </c>
      <c r="AA96" s="17">
        <f ca="1"/>
        <v>5.4826028365869479E-2</v>
      </c>
      <c r="AB96" s="17">
        <f ca="1"/>
        <v>7.4964389038122024E-3</v>
      </c>
      <c r="AC96" s="17">
        <f ca="1"/>
        <v>-4.5582049888527471E-5</v>
      </c>
      <c r="AD96" s="17">
        <f ca="1"/>
        <v>-2.4923147679955389E-3</v>
      </c>
      <c r="AE96" s="17">
        <f ca="1"/>
        <v>-5.0895859253803351E-4</v>
      </c>
      <c r="AF96" s="17">
        <f ca="1"/>
        <v>-2.4300658243869505E-3</v>
      </c>
      <c r="AG96" s="17">
        <f ca="1"/>
        <v>-3.2184873214913202E-4</v>
      </c>
      <c r="AH96" s="17">
        <f ca="1"/>
        <v>-1.3682380056622627E-4</v>
      </c>
      <c r="AI96" s="17">
        <f ca="1"/>
        <v>-3.844323357209604E-4</v>
      </c>
      <c r="AJ96" s="17">
        <f ca="1"/>
        <v>7.4964389723233618E-3</v>
      </c>
      <c r="AK96" s="17">
        <f ca="1"/>
        <v>1.4515629972022355E-2</v>
      </c>
      <c r="AL96" s="17">
        <f ca="1"/>
        <v>-4.2593328565339582E-4</v>
      </c>
      <c r="AM96" s="17">
        <f ca="1"/>
        <v>-3.1388851496963742E-4</v>
      </c>
      <c r="AN96" s="17">
        <f ca="1"/>
        <v>-1.7018681753822271E-4</v>
      </c>
      <c r="AO96" s="17">
        <f ca="1"/>
        <v>-4.8059646912646404E-4</v>
      </c>
      <c r="AP96" s="17">
        <f ca="1"/>
        <v>-7.0820803803898472E-4</v>
      </c>
      <c r="AQ96" s="17">
        <f ca="1"/>
        <v>-2.9572668009649126E-5</v>
      </c>
      <c r="AR96" s="17">
        <f ca="1"/>
        <v>-2.6859656626609382E-4</v>
      </c>
      <c r="AS96" s="17">
        <f ca="1"/>
        <v>-4.558207793022694E-5</v>
      </c>
      <c r="AT96" s="17">
        <f ca="1"/>
        <v>-4.2593330027109833E-4</v>
      </c>
      <c r="AU96" s="17">
        <f ca="1"/>
        <v>3.442987735824226E-3</v>
      </c>
      <c r="AV96" s="17">
        <f ca="1"/>
        <v>-5.5729174002476267E-5</v>
      </c>
      <c r="AW96" s="17">
        <f ca="1"/>
        <v>-9.3854780888833969E-5</v>
      </c>
      <c r="AX96" s="17">
        <f ca="1"/>
        <v>-1.0496564876827591E-5</v>
      </c>
      <c r="AY96" s="17">
        <f ca="1"/>
        <v>4.1172569277080972E-5</v>
      </c>
      <c r="AZ96" s="17">
        <f ca="1"/>
        <v>-2.3896374151691227E-4</v>
      </c>
      <c r="BA96" s="17">
        <f ca="1"/>
        <v>-5.8990001647551029E-5</v>
      </c>
      <c r="BB96" s="17">
        <f ca="1"/>
        <v>-2.4923147682906731E-3</v>
      </c>
      <c r="BC96" s="17">
        <f ca="1"/>
        <v>-3.1388851158179886E-4</v>
      </c>
      <c r="BD96" s="17">
        <f ca="1"/>
        <v>-5.572917606203013E-5</v>
      </c>
      <c r="BE96" s="17">
        <f ca="1"/>
        <v>2.9053745418773668E-4</v>
      </c>
      <c r="BF96" s="17">
        <f ca="1"/>
        <v>8.4828101524442914E-5</v>
      </c>
      <c r="BG96" s="17">
        <f ca="1"/>
        <v>3.1418830461127623E-5</v>
      </c>
      <c r="BH96" s="17">
        <f ca="1"/>
        <v>1.6531106576851926E-5</v>
      </c>
      <c r="BI96" s="17">
        <f ca="1"/>
        <v>2.1491199163521688E-5</v>
      </c>
      <c r="BJ96" s="17">
        <f ca="1"/>
        <v>2.4732128257805756E-5</v>
      </c>
      <c r="BK96" s="17">
        <f ca="1"/>
        <v>-5.089585890528576E-4</v>
      </c>
      <c r="BL96" s="17">
        <f ca="1"/>
        <v>-1.7018681900923634E-4</v>
      </c>
      <c r="BM96" s="17">
        <f ca="1"/>
        <v>-9.3854779623144633E-5</v>
      </c>
      <c r="BN96" s="17">
        <f ca="1"/>
        <v>8.4828101520513155E-5</v>
      </c>
      <c r="BO96" s="17">
        <f ca="1"/>
        <v>2.4758945893748371E-4</v>
      </c>
      <c r="BP96" s="17">
        <f ca="1"/>
        <v>1.3271867797876036E-5</v>
      </c>
      <c r="BQ96" s="17">
        <f ca="1"/>
        <v>1.3203975726727463E-5</v>
      </c>
      <c r="BR96" s="17">
        <f ca="1"/>
        <v>3.292641668233824E-5</v>
      </c>
      <c r="BS96" s="17">
        <f ca="1"/>
        <v>1.5058019465329404E-5</v>
      </c>
      <c r="BT96" s="17">
        <f ca="1"/>
        <v>-2.4300658257605467E-3</v>
      </c>
      <c r="BU96" s="17">
        <f ca="1"/>
        <v>-4.8059646342452664E-4</v>
      </c>
      <c r="BV96" s="17">
        <f ca="1"/>
        <v>-1.0496567402605541E-5</v>
      </c>
      <c r="BW96" s="17">
        <f ca="1"/>
        <v>3.1418830343344846E-5</v>
      </c>
      <c r="BX96" s="17">
        <f ca="1"/>
        <v>1.3271868066209231E-5</v>
      </c>
      <c r="BY96" s="17">
        <f ca="1"/>
        <v>2.5028428410800397E-4</v>
      </c>
      <c r="BZ96" s="17">
        <f ca="1"/>
        <v>1.9532816554567447E-5</v>
      </c>
      <c r="CA96" s="17">
        <f ca="1"/>
        <v>8.2163796220256047E-6</v>
      </c>
      <c r="CB96" s="17">
        <f ca="1"/>
        <v>2.8431933220959002E-5</v>
      </c>
      <c r="CC96" s="17">
        <f ca="1"/>
        <v>-3.2184873517610983E-4</v>
      </c>
      <c r="CD96" s="17">
        <f ca="1"/>
        <v>-7.0820803799940667E-4</v>
      </c>
      <c r="CE96" s="17">
        <f ca="1"/>
        <v>4.1172568388360925E-5</v>
      </c>
      <c r="CF96" s="17">
        <f ca="1"/>
        <v>1.6531106731722291E-5</v>
      </c>
      <c r="CG96" s="17">
        <f ca="1"/>
        <v>1.3203975601756157E-5</v>
      </c>
      <c r="CH96" s="17">
        <f ca="1"/>
        <v>1.9532816865572243E-5</v>
      </c>
      <c r="CI96" s="17">
        <f ca="1"/>
        <v>4.7282002646230354E-5</v>
      </c>
      <c r="CJ96" s="17">
        <f ca="1"/>
        <v>1.9926820661136171E-6</v>
      </c>
      <c r="CK96" s="17">
        <f ca="1"/>
        <v>1.0914216289636229E-6</v>
      </c>
      <c r="CL96" s="17">
        <f ca="1"/>
        <v>-1.3682380382477942E-4</v>
      </c>
      <c r="CM96" s="17">
        <f ca="1"/>
        <v>-2.9572669061875602E-5</v>
      </c>
      <c r="CN96" s="17">
        <f ca="1"/>
        <v>-2.3896374199162916E-4</v>
      </c>
      <c r="CO96" s="17">
        <f ca="1"/>
        <v>2.1491199343548685E-5</v>
      </c>
      <c r="CP96" s="17">
        <f ca="1"/>
        <v>3.2926416564976675E-5</v>
      </c>
      <c r="CQ96" s="17">
        <f ca="1"/>
        <v>8.2163799416202397E-6</v>
      </c>
      <c r="CR96" s="17">
        <f ca="1"/>
        <v>1.9926821238212476E-6</v>
      </c>
      <c r="CS96" s="17">
        <f ca="1"/>
        <v>3.2787637214318979E-5</v>
      </c>
      <c r="CT96" s="17">
        <f ca="1"/>
        <v>8.4279916789881276E-6</v>
      </c>
      <c r="CU96" s="17">
        <f ca="1"/>
        <v>-3.8443233210669266E-4</v>
      </c>
      <c r="CV96" s="17">
        <f ca="1"/>
        <v>-2.6859656384518779E-4</v>
      </c>
      <c r="CW96" s="17">
        <f ca="1"/>
        <v>-5.8990001473314962E-5</v>
      </c>
      <c r="CX96" s="17">
        <f ca="1"/>
        <v>2.4732128018945359E-5</v>
      </c>
      <c r="CY96" s="17">
        <f ca="1"/>
        <v>1.5058019707341618E-5</v>
      </c>
      <c r="CZ96" s="17">
        <f ca="1"/>
        <v>2.843193280019445E-5</v>
      </c>
      <c r="DA96" s="17">
        <f ca="1"/>
        <v>1.0914214992737532E-6</v>
      </c>
      <c r="DB96" s="17">
        <f ca="1"/>
        <v>8.4279916132592467E-6</v>
      </c>
      <c r="DC96" s="17">
        <f ca="1"/>
        <v>3.2001557026745646E-5</v>
      </c>
      <c r="DD96" s="17">
        <f t="shared" ca="1" si="5"/>
        <v>19.077441412154755</v>
      </c>
    </row>
    <row r="97" spans="1:108" x14ac:dyDescent="0.2">
      <c r="A97" s="2">
        <f t="shared" si="4"/>
        <v>74</v>
      </c>
      <c r="B97" s="2" t="str">
        <v>Train</v>
      </c>
      <c r="C97" s="17">
        <f ca="1"/>
        <v>4.5983790139046512</v>
      </c>
      <c r="D97" s="17">
        <f ca="1"/>
        <v>1.8831202077708742</v>
      </c>
      <c r="E97" s="17">
        <f ca="1"/>
        <v>145.98775781297098</v>
      </c>
      <c r="F97" s="17">
        <f ca="1"/>
        <v>-1.853148726340061</v>
      </c>
      <c r="G97" s="17">
        <f ca="1"/>
        <v>144.13460908663092</v>
      </c>
      <c r="H97" s="17" cm="1">
        <f t="array" aca="1" ref="H97:P97" ca="1">TIM_ENCODE9(C97,D97)</f>
        <v>1</v>
      </c>
      <c r="I97" s="17">
        <f ca="1"/>
        <v>4.5983790139046512</v>
      </c>
      <c r="J97" s="17">
        <f ca="1"/>
        <v>1.8831202077708742</v>
      </c>
      <c r="K97" s="17">
        <f ca="1"/>
        <v>21.145089555518712</v>
      </c>
      <c r="L97" s="17">
        <f ca="1"/>
        <v>8.6593004440733541</v>
      </c>
      <c r="M97" s="17">
        <f ca="1"/>
        <v>3.5461417169150202</v>
      </c>
      <c r="N97" s="17">
        <f ca="1"/>
        <v>97.233136059231683</v>
      </c>
      <c r="O97" s="17">
        <f ca="1"/>
        <v>39.818745437122139</v>
      </c>
      <c r="P97" s="17">
        <f ca="1"/>
        <v>16.306503651393836</v>
      </c>
      <c r="Q97" s="18">
        <f t="shared" ca="1" si="3"/>
        <v>7.3246104403152518E-2</v>
      </c>
      <c r="R97" s="17" cm="1">
        <f t="array" aca="1" ref="R97:DC97" ca="1">TIM_RLS9(A97,_xlfn.ANCHORARRAY(R96),_xlfn.ANCHORARRAY(H97),G97)</f>
        <v>71.994823160244451</v>
      </c>
      <c r="S97" s="17">
        <f ca="1"/>
        <v>-13.097305291865487</v>
      </c>
      <c r="T97" s="17">
        <f ca="1"/>
        <v>-21.750060957168063</v>
      </c>
      <c r="U97" s="17">
        <f ca="1"/>
        <v>-0.18824081362725587</v>
      </c>
      <c r="V97" s="17">
        <f ca="1"/>
        <v>-0.35595352816470927</v>
      </c>
      <c r="W97" s="17">
        <f ca="1"/>
        <v>8.6062756053773448</v>
      </c>
      <c r="X97" s="17">
        <f ca="1"/>
        <v>0.16711247088979378</v>
      </c>
      <c r="Y97" s="17">
        <f ca="1"/>
        <v>1.9849194821822915</v>
      </c>
      <c r="Z97" s="17">
        <f ca="1"/>
        <v>1.3055740350642817</v>
      </c>
      <c r="AA97" s="17">
        <f ca="1"/>
        <v>5.4538597771205198E-2</v>
      </c>
      <c r="AB97" s="17">
        <f ca="1"/>
        <v>7.337575910887459E-3</v>
      </c>
      <c r="AC97" s="17">
        <f ca="1"/>
        <v>-1.0480385767657949E-4</v>
      </c>
      <c r="AD97" s="17">
        <f ca="1"/>
        <v>-2.406705846631098E-3</v>
      </c>
      <c r="AE97" s="17">
        <f ca="1"/>
        <v>-4.3009601257068167E-4</v>
      </c>
      <c r="AF97" s="17">
        <f ca="1"/>
        <v>-2.4345256736266578E-3</v>
      </c>
      <c r="AG97" s="17">
        <f ca="1"/>
        <v>-2.9642818299597965E-4</v>
      </c>
      <c r="AH97" s="17">
        <f ca="1"/>
        <v>-1.1205277904965744E-4</v>
      </c>
      <c r="AI97" s="17">
        <f ca="1"/>
        <v>-3.8462224235476093E-4</v>
      </c>
      <c r="AJ97" s="17">
        <f ca="1"/>
        <v>7.337575978944565E-3</v>
      </c>
      <c r="AK97" s="17">
        <f ca="1"/>
        <v>1.4427826338513484E-2</v>
      </c>
      <c r="AL97" s="17">
        <f ca="1"/>
        <v>-4.5866520018567584E-4</v>
      </c>
      <c r="AM97" s="17">
        <f ca="1"/>
        <v>-2.6657243324295125E-4</v>
      </c>
      <c r="AN97" s="17">
        <f ca="1"/>
        <v>-1.2659944113585563E-4</v>
      </c>
      <c r="AO97" s="17">
        <f ca="1"/>
        <v>-4.8306142941040856E-4</v>
      </c>
      <c r="AP97" s="17">
        <f ca="1"/>
        <v>-6.941580913500477E-4</v>
      </c>
      <c r="AQ97" s="17">
        <f ca="1"/>
        <v>-1.5881715479807924E-5</v>
      </c>
      <c r="AR97" s="17">
        <f ca="1"/>
        <v>-2.6870152773111563E-4</v>
      </c>
      <c r="AS97" s="17">
        <f ca="1"/>
        <v>-1.0480388525472751E-4</v>
      </c>
      <c r="AT97" s="17">
        <f ca="1"/>
        <v>-4.5866521445362058E-4</v>
      </c>
      <c r="AU97" s="17">
        <f ca="1"/>
        <v>3.4307857553971632E-3</v>
      </c>
      <c r="AV97" s="17">
        <f ca="1"/>
        <v>-3.8090428717810611E-5</v>
      </c>
      <c r="AW97" s="17">
        <f ca="1"/>
        <v>-7.760604257552213E-5</v>
      </c>
      <c r="AX97" s="17">
        <f ca="1"/>
        <v>-1.1415466125592507E-5</v>
      </c>
      <c r="AY97" s="17">
        <f ca="1"/>
        <v>4.6410184520473368E-5</v>
      </c>
      <c r="AZ97" s="17">
        <f ca="1"/>
        <v>-2.3385995406102669E-4</v>
      </c>
      <c r="BA97" s="17">
        <f ca="1"/>
        <v>-5.9029129751118839E-5</v>
      </c>
      <c r="BB97" s="17">
        <f ca="1"/>
        <v>-2.4067058466539612E-3</v>
      </c>
      <c r="BC97" s="17">
        <f ca="1"/>
        <v>-2.66572429839865E-4</v>
      </c>
      <c r="BD97" s="17">
        <f ca="1"/>
        <v>-3.8090430583201069E-5</v>
      </c>
      <c r="BE97" s="17">
        <f ca="1"/>
        <v>2.6503951633233204E-4</v>
      </c>
      <c r="BF97" s="17">
        <f ca="1"/>
        <v>6.1339507916725257E-5</v>
      </c>
      <c r="BG97" s="17">
        <f ca="1"/>
        <v>3.274716116482176E-5</v>
      </c>
      <c r="BH97" s="17">
        <f ca="1"/>
        <v>8.9597977433012576E-6</v>
      </c>
      <c r="BI97" s="17">
        <f ca="1"/>
        <v>1.4113346982023334E-5</v>
      </c>
      <c r="BJ97" s="17">
        <f ca="1"/>
        <v>2.4788690441627252E-5</v>
      </c>
      <c r="BK97" s="17">
        <f ca="1"/>
        <v>-4.3009600858570689E-4</v>
      </c>
      <c r="BL97" s="17">
        <f ca="1"/>
        <v>-1.2659944245520943E-4</v>
      </c>
      <c r="BM97" s="17">
        <f ca="1"/>
        <v>-7.7606041079669887E-5</v>
      </c>
      <c r="BN97" s="17">
        <f ca="1"/>
        <v>6.1339507838637506E-5</v>
      </c>
      <c r="BO97" s="17">
        <f ca="1"/>
        <v>2.2595186477049353E-4</v>
      </c>
      <c r="BP97" s="17">
        <f ca="1"/>
        <v>1.449552048505278E-5</v>
      </c>
      <c r="BQ97" s="17">
        <f ca="1"/>
        <v>6.2293177038014221E-6</v>
      </c>
      <c r="BR97" s="17">
        <f ca="1"/>
        <v>2.6129970117957646E-5</v>
      </c>
      <c r="BS97" s="17">
        <f ca="1"/>
        <v>1.5110124312438091E-5</v>
      </c>
      <c r="BT97" s="17">
        <f ca="1"/>
        <v>-2.4345256752576266E-3</v>
      </c>
      <c r="BU97" s="17">
        <f ca="1"/>
        <v>-4.830614238436761E-4</v>
      </c>
      <c r="BV97" s="17">
        <f ca="1"/>
        <v>-1.1415468711591829E-5</v>
      </c>
      <c r="BW97" s="17">
        <f ca="1"/>
        <v>3.2747161119470864E-5</v>
      </c>
      <c r="BX97" s="17">
        <f ca="1"/>
        <v>1.4495520816246618E-5</v>
      </c>
      <c r="BY97" s="17">
        <f ca="1"/>
        <v>2.5021508390190905E-4</v>
      </c>
      <c r="BZ97" s="17">
        <f ca="1"/>
        <v>1.9927248551232951E-5</v>
      </c>
      <c r="CA97" s="17">
        <f ca="1"/>
        <v>8.6007333752572788E-6</v>
      </c>
      <c r="CB97" s="17">
        <f ca="1"/>
        <v>2.8428986579157572E-5</v>
      </c>
      <c r="CC97" s="17">
        <f ca="1"/>
        <v>-2.9642818593450483E-4</v>
      </c>
      <c r="CD97" s="17">
        <f ca="1"/>
        <v>-6.9415809130173869E-4</v>
      </c>
      <c r="CE97" s="17">
        <f ca="1"/>
        <v>4.6410183690974776E-5</v>
      </c>
      <c r="CF97" s="17">
        <f ca="1"/>
        <v>8.9597978959065047E-6</v>
      </c>
      <c r="CG97" s="17">
        <f ca="1"/>
        <v>6.2293175987638326E-6</v>
      </c>
      <c r="CH97" s="17">
        <f ca="1"/>
        <v>1.9927248840847963E-5</v>
      </c>
      <c r="CI97" s="17">
        <f ca="1"/>
        <v>4.5033792700969956E-5</v>
      </c>
      <c r="CJ97" s="17">
        <f ca="1"/>
        <v>-1.9808323137419428E-7</v>
      </c>
      <c r="CK97" s="17">
        <f ca="1"/>
        <v>1.1082170955056343E-6</v>
      </c>
      <c r="CL97" s="17">
        <f ca="1"/>
        <v>-1.1205278217806173E-4</v>
      </c>
      <c r="CM97" s="17">
        <f ca="1"/>
        <v>-1.5881716499231866E-5</v>
      </c>
      <c r="CN97" s="17">
        <f ca="1"/>
        <v>-2.3385995446897862E-4</v>
      </c>
      <c r="CO97" s="17">
        <f ca="1"/>
        <v>1.4113347146751055E-5</v>
      </c>
      <c r="CP97" s="17">
        <f ca="1"/>
        <v>2.6129970007960138E-5</v>
      </c>
      <c r="CQ97" s="17">
        <f ca="1"/>
        <v>8.600733674690705E-6</v>
      </c>
      <c r="CR97" s="17">
        <f ca="1"/>
        <v>-1.9808317755408758E-7</v>
      </c>
      <c r="CS97" s="17">
        <f ca="1"/>
        <v>3.0652848776383478E-5</v>
      </c>
      <c r="CT97" s="17">
        <f ca="1"/>
        <v>8.4443579998462924E-6</v>
      </c>
      <c r="CU97" s="17">
        <f ca="1"/>
        <v>-3.8462223880902707E-4</v>
      </c>
      <c r="CV97" s="17">
        <f ca="1"/>
        <v>-2.6870152534778826E-4</v>
      </c>
      <c r="CW97" s="17">
        <f ca="1"/>
        <v>-5.9029129591309668E-5</v>
      </c>
      <c r="CX97" s="17">
        <f ca="1"/>
        <v>2.4788690222999233E-5</v>
      </c>
      <c r="CY97" s="17">
        <f ca="1"/>
        <v>1.5110124572923782E-5</v>
      </c>
      <c r="CZ97" s="17">
        <f ca="1"/>
        <v>2.8428986157499678E-5</v>
      </c>
      <c r="DA97" s="17">
        <f ca="1"/>
        <v>1.1082169718185031E-6</v>
      </c>
      <c r="DB97" s="17">
        <f ca="1"/>
        <v>8.4443579399377307E-6</v>
      </c>
      <c r="DC97" s="17">
        <f ca="1"/>
        <v>3.2001431554568205E-5</v>
      </c>
      <c r="DD97" s="17">
        <f t="shared" ca="1" si="5"/>
        <v>44.153920846272086</v>
      </c>
    </row>
    <row r="98" spans="1:108" x14ac:dyDescent="0.2">
      <c r="A98" s="2">
        <f t="shared" si="4"/>
        <v>75</v>
      </c>
      <c r="B98" s="2" t="str">
        <v>Train</v>
      </c>
      <c r="C98" s="17">
        <f ca="1"/>
        <v>2.4251736564310526</v>
      </c>
      <c r="D98" s="17">
        <f ca="1"/>
        <v>-2.8994571310087869</v>
      </c>
      <c r="E98" s="17">
        <f ca="1"/>
        <v>78.972579493964972</v>
      </c>
      <c r="F98" s="17">
        <f ca="1"/>
        <v>-4.962214069183073</v>
      </c>
      <c r="G98" s="17">
        <f ca="1"/>
        <v>74.010365424781895</v>
      </c>
      <c r="H98" s="17" cm="1">
        <f t="array" aca="1" ref="H98:P98" ca="1">TIM_ENCODE9(C98,D98)</f>
        <v>1</v>
      </c>
      <c r="I98" s="17">
        <f ca="1"/>
        <v>2.4251736564310526</v>
      </c>
      <c r="J98" s="17">
        <f ca="1"/>
        <v>-2.8994571310087869</v>
      </c>
      <c r="K98" s="17">
        <f ca="1"/>
        <v>5.8814672638471617</v>
      </c>
      <c r="L98" s="17">
        <f ca="1"/>
        <v>-7.0316870520736696</v>
      </c>
      <c r="M98" s="17">
        <f ca="1"/>
        <v>8.4068516545577054</v>
      </c>
      <c r="N98" s="17">
        <f ca="1"/>
        <v>14.26357946944376</v>
      </c>
      <c r="O98" s="17">
        <f ca="1"/>
        <v>-17.05306219895639</v>
      </c>
      <c r="P98" s="17">
        <f ca="1"/>
        <v>20.388075166157154</v>
      </c>
      <c r="Q98" s="18">
        <f t="shared" ca="1" si="3"/>
        <v>7.1791123515222585E-2</v>
      </c>
      <c r="R98" s="17" cm="1">
        <f t="array" aca="1" ref="R98:DC98" ca="1">TIM_RLS9(A98,_xlfn.ANCHORARRAY(R97),_xlfn.ANCHORARRAY(H98),G98)</f>
        <v>69.207741702788454</v>
      </c>
      <c r="S98" s="17">
        <f ca="1"/>
        <v>-15.246223171165141</v>
      </c>
      <c r="T98" s="17">
        <f ca="1"/>
        <v>-21.073860072307113</v>
      </c>
      <c r="U98" s="17">
        <f ca="1"/>
        <v>-8.468263209923714E-2</v>
      </c>
      <c r="V98" s="17">
        <f ca="1"/>
        <v>-0.20550498366494485</v>
      </c>
      <c r="W98" s="17">
        <f ca="1"/>
        <v>8.6659831542421912</v>
      </c>
      <c r="X98" s="17">
        <f ca="1"/>
        <v>0.28170678473377558</v>
      </c>
      <c r="Y98" s="17">
        <f ca="1"/>
        <v>1.9717709376875694</v>
      </c>
      <c r="Z98" s="17">
        <f ca="1"/>
        <v>1.311198792142011</v>
      </c>
      <c r="AA98" s="17">
        <f ca="1"/>
        <v>5.366200760269859E-2</v>
      </c>
      <c r="AB98" s="17">
        <f ca="1"/>
        <v>6.6617003376900725E-3</v>
      </c>
      <c r="AC98" s="17">
        <f ca="1"/>
        <v>1.0787418915304833E-4</v>
      </c>
      <c r="AD98" s="17">
        <f ca="1"/>
        <v>-2.3741348271590361E-3</v>
      </c>
      <c r="AE98" s="17">
        <f ca="1"/>
        <v>-3.8277708243713822E-4</v>
      </c>
      <c r="AF98" s="17">
        <f ca="1"/>
        <v>-2.4157465124440879E-3</v>
      </c>
      <c r="AG98" s="17">
        <f ca="1"/>
        <v>-2.6038609020326346E-4</v>
      </c>
      <c r="AH98" s="17">
        <f ca="1"/>
        <v>-1.1618824647616374E-4</v>
      </c>
      <c r="AI98" s="17">
        <f ca="1"/>
        <v>-3.8285314916558055E-4</v>
      </c>
      <c r="AJ98" s="17">
        <f ca="1"/>
        <v>6.6617004027633153E-3</v>
      </c>
      <c r="AK98" s="17">
        <f ca="1"/>
        <v>1.3906707338011972E-2</v>
      </c>
      <c r="AL98" s="17">
        <f ca="1"/>
        <v>-2.9468446824686676E-4</v>
      </c>
      <c r="AM98" s="17">
        <f ca="1"/>
        <v>-2.414592648053058E-4</v>
      </c>
      <c r="AN98" s="17">
        <f ca="1"/>
        <v>-9.011522043922811E-5</v>
      </c>
      <c r="AO98" s="17">
        <f ca="1"/>
        <v>-4.6858217007067249E-4</v>
      </c>
      <c r="AP98" s="17">
        <f ca="1"/>
        <v>-6.663686281456455E-4</v>
      </c>
      <c r="AQ98" s="17">
        <f ca="1"/>
        <v>-1.9070276714107996E-5</v>
      </c>
      <c r="AR98" s="17">
        <f ca="1"/>
        <v>-2.673375073239593E-4</v>
      </c>
      <c r="AS98" s="17">
        <f ca="1"/>
        <v>1.0787416404262984E-4</v>
      </c>
      <c r="AT98" s="17">
        <f ca="1"/>
        <v>-2.9468448133606695E-4</v>
      </c>
      <c r="AU98" s="17">
        <f ca="1"/>
        <v>3.379185870122205E-3</v>
      </c>
      <c r="AV98" s="17">
        <f ca="1"/>
        <v>-4.5992799898570804E-5</v>
      </c>
      <c r="AW98" s="17">
        <f ca="1"/>
        <v>-8.9086547510667426E-5</v>
      </c>
      <c r="AX98" s="17">
        <f ca="1"/>
        <v>-1.5971660697742278E-5</v>
      </c>
      <c r="AY98" s="17">
        <f ca="1"/>
        <v>3.7665662549837747E-5</v>
      </c>
      <c r="AZ98" s="17">
        <f ca="1"/>
        <v>-2.3285660816826985E-4</v>
      </c>
      <c r="BA98" s="17">
        <f ca="1"/>
        <v>-5.9458346621233993E-5</v>
      </c>
      <c r="BB98" s="17">
        <f ca="1"/>
        <v>-2.3741348274061978E-3</v>
      </c>
      <c r="BC98" s="17">
        <f ca="1"/>
        <v>-2.4145926168602975E-4</v>
      </c>
      <c r="BD98" s="17">
        <f ca="1"/>
        <v>-4.5992801617849888E-5</v>
      </c>
      <c r="BE98" s="17">
        <f ca="1"/>
        <v>2.6382929137173141E-4</v>
      </c>
      <c r="BF98" s="17">
        <f ca="1"/>
        <v>5.9581302269964569E-5</v>
      </c>
      <c r="BG98" s="17">
        <f ca="1"/>
        <v>3.2049393334073229E-5</v>
      </c>
      <c r="BH98" s="17">
        <f ca="1"/>
        <v>7.6205998601203603E-6</v>
      </c>
      <c r="BI98" s="17">
        <f ca="1"/>
        <v>1.4267006461659879E-5</v>
      </c>
      <c r="BJ98" s="17">
        <f ca="1"/>
        <v>2.472295713730096E-5</v>
      </c>
      <c r="BK98" s="17">
        <f ca="1"/>
        <v>-3.827770776582262E-4</v>
      </c>
      <c r="BL98" s="17">
        <f ca="1"/>
        <v>-9.0115221307505023E-5</v>
      </c>
      <c r="BM98" s="17">
        <f ca="1"/>
        <v>-8.9086546074230302E-5</v>
      </c>
      <c r="BN98" s="17">
        <f ca="1"/>
        <v>5.9581302150269124E-5</v>
      </c>
      <c r="BO98" s="17">
        <f ca="1"/>
        <v>2.2339755687725534E-4</v>
      </c>
      <c r="BP98" s="17">
        <f ca="1"/>
        <v>1.3481808647070466E-5</v>
      </c>
      <c r="BQ98" s="17">
        <f ca="1"/>
        <v>4.2837411269549183E-6</v>
      </c>
      <c r="BR98" s="17">
        <f ca="1"/>
        <v>2.6353205450200848E-5</v>
      </c>
      <c r="BS98" s="17">
        <f ca="1"/>
        <v>1.5014627464046879E-5</v>
      </c>
      <c r="BT98" s="17">
        <f ca="1"/>
        <v>-2.4157465146484041E-3</v>
      </c>
      <c r="BU98" s="17">
        <f ca="1"/>
        <v>-4.685821650099303E-4</v>
      </c>
      <c r="BV98" s="17">
        <f ca="1"/>
        <v>-1.5971663091770077E-5</v>
      </c>
      <c r="BW98" s="17">
        <f ca="1"/>
        <v>3.2049393305220793E-5</v>
      </c>
      <c r="BX98" s="17">
        <f ca="1"/>
        <v>1.3481809026222488E-5</v>
      </c>
      <c r="BY98" s="17">
        <f ca="1"/>
        <v>2.498127785868098E-4</v>
      </c>
      <c r="BZ98" s="17">
        <f ca="1"/>
        <v>1.9155120054286647E-5</v>
      </c>
      <c r="CA98" s="17">
        <f ca="1"/>
        <v>8.6893273497127248E-6</v>
      </c>
      <c r="CB98" s="17">
        <f ca="1"/>
        <v>2.8391087357462104E-5</v>
      </c>
      <c r="CC98" s="17">
        <f ca="1"/>
        <v>-2.6038609300834889E-4</v>
      </c>
      <c r="CD98" s="17">
        <f ca="1"/>
        <v>-6.6636862811713586E-4</v>
      </c>
      <c r="CE98" s="17">
        <f ca="1"/>
        <v>3.7665661789427789E-5</v>
      </c>
      <c r="CF98" s="17">
        <f ca="1"/>
        <v>7.6205999985451493E-6</v>
      </c>
      <c r="CG98" s="17">
        <f ca="1"/>
        <v>4.2837410473578745E-6</v>
      </c>
      <c r="CH98" s="17">
        <f ca="1"/>
        <v>1.9155120317469081E-5</v>
      </c>
      <c r="CI98" s="17">
        <f ca="1"/>
        <v>4.3551877315241535E-5</v>
      </c>
      <c r="CJ98" s="17">
        <f ca="1"/>
        <v>-2.8048354604859717E-8</v>
      </c>
      <c r="CK98" s="17">
        <f ca="1"/>
        <v>1.0354786329831811E-6</v>
      </c>
      <c r="CL98" s="17">
        <f ca="1"/>
        <v>-1.1618824969495508E-4</v>
      </c>
      <c r="CM98" s="17">
        <f ca="1"/>
        <v>-1.9070277789145984E-5</v>
      </c>
      <c r="CN98" s="17">
        <f ca="1"/>
        <v>-2.3285660856593406E-4</v>
      </c>
      <c r="CO98" s="17">
        <f ca="1"/>
        <v>1.426700663080423E-5</v>
      </c>
      <c r="CP98" s="17">
        <f ca="1"/>
        <v>2.6353205341336958E-5</v>
      </c>
      <c r="CQ98" s="17">
        <f ca="1"/>
        <v>8.6893276537873783E-6</v>
      </c>
      <c r="CR98" s="17">
        <f ca="1"/>
        <v>-2.8048297697903089E-8</v>
      </c>
      <c r="CS98" s="17">
        <f ca="1"/>
        <v>3.0633338985121931E-5</v>
      </c>
      <c r="CT98" s="17">
        <f ca="1"/>
        <v>8.4527040065448123E-6</v>
      </c>
      <c r="CU98" s="17">
        <f ca="1"/>
        <v>-3.8285314564478351E-4</v>
      </c>
      <c r="CV98" s="17">
        <f ca="1"/>
        <v>-2.6733750496588083E-4</v>
      </c>
      <c r="CW98" s="17">
        <f ca="1"/>
        <v>-5.9458346450394407E-5</v>
      </c>
      <c r="CX98" s="17">
        <f ca="1"/>
        <v>2.4722956919146835E-5</v>
      </c>
      <c r="CY98" s="17">
        <f ca="1"/>
        <v>1.5014627727480963E-5</v>
      </c>
      <c r="CZ98" s="17">
        <f ca="1"/>
        <v>2.8391086935181327E-5</v>
      </c>
      <c r="DA98" s="17">
        <f ca="1"/>
        <v>1.0354785105906596E-6</v>
      </c>
      <c r="DB98" s="17">
        <f ca="1"/>
        <v>8.4527039463361926E-6</v>
      </c>
      <c r="DC98" s="17">
        <f ca="1"/>
        <v>3.1997861253667822E-5</v>
      </c>
      <c r="DD98" s="17">
        <f t="shared" ca="1" si="5"/>
        <v>98.184899439415744</v>
      </c>
    </row>
    <row r="99" spans="1:108" x14ac:dyDescent="0.2">
      <c r="A99" s="2">
        <f t="shared" si="4"/>
        <v>76</v>
      </c>
      <c r="B99" s="2" t="str">
        <v>Train</v>
      </c>
      <c r="C99" s="17">
        <f ca="1"/>
        <v>-3.7580671666559184</v>
      </c>
      <c r="D99" s="17">
        <f ca="1"/>
        <v>0.8124164271182277</v>
      </c>
      <c r="E99" s="17">
        <f ca="1"/>
        <v>117.45859167241758</v>
      </c>
      <c r="F99" s="17">
        <f ca="1"/>
        <v>25.909037144499599</v>
      </c>
      <c r="G99" s="17">
        <f ca="1"/>
        <v>143.36762881691718</v>
      </c>
      <c r="H99" s="17" cm="1">
        <f t="array" aca="1" ref="H99:P99" ca="1">TIM_ENCODE9(C99,D99)</f>
        <v>1</v>
      </c>
      <c r="I99" s="17">
        <f ca="1"/>
        <v>-3.7580671666559184</v>
      </c>
      <c r="J99" s="17">
        <f ca="1"/>
        <v>0.8124164271182277</v>
      </c>
      <c r="K99" s="17">
        <f ca="1"/>
        <v>14.123068829097242</v>
      </c>
      <c r="L99" s="17">
        <f ca="1"/>
        <v>-3.0531155004049224</v>
      </c>
      <c r="M99" s="17">
        <f ca="1"/>
        <v>0.66002045105154661</v>
      </c>
      <c r="N99" s="17">
        <f ca="1"/>
        <v>-53.075441259051992</v>
      </c>
      <c r="O99" s="17">
        <f ca="1"/>
        <v>11.473813118079994</v>
      </c>
      <c r="P99" s="17">
        <f ca="1"/>
        <v>-2.4804011864182471</v>
      </c>
      <c r="Q99" s="18">
        <f t="shared" ca="1" si="3"/>
        <v>7.1555095538111388E-2</v>
      </c>
      <c r="R99" s="17" cm="1">
        <f t="array" aca="1" ref="R99:DC99" ca="1">TIM_RLS9(A99,_xlfn.ANCHORARRAY(R98),_xlfn.ANCHORARRAY(H99),G99)</f>
        <v>69.39320305554061</v>
      </c>
      <c r="S99" s="17">
        <f ca="1"/>
        <v>-15.551102767722115</v>
      </c>
      <c r="T99" s="17">
        <f ca="1"/>
        <v>-21.095378691448115</v>
      </c>
      <c r="U99" s="17">
        <f ca="1"/>
        <v>-4.4872640351635434E-2</v>
      </c>
      <c r="V99" s="17">
        <f ca="1"/>
        <v>-0.20347765113754099</v>
      </c>
      <c r="W99" s="17">
        <f ca="1"/>
        <v>8.6415698673627848</v>
      </c>
      <c r="X99" s="17">
        <f ca="1"/>
        <v>0.28322837584370714</v>
      </c>
      <c r="Y99" s="17">
        <f ca="1"/>
        <v>1.9768644597667269</v>
      </c>
      <c r="Z99" s="17">
        <f ca="1"/>
        <v>1.3306208279325176</v>
      </c>
      <c r="AA99" s="17">
        <f ca="1"/>
        <v>5.3599750410680047E-2</v>
      </c>
      <c r="AB99" s="17">
        <f ca="1"/>
        <v>6.7640448304237752E-3</v>
      </c>
      <c r="AC99" s="17">
        <f ca="1"/>
        <v>1.1509773648672101E-4</v>
      </c>
      <c r="AD99" s="17">
        <f ca="1"/>
        <v>-2.3874985729259784E-3</v>
      </c>
      <c r="AE99" s="17">
        <f ca="1"/>
        <v>-3.834576340690242E-4</v>
      </c>
      <c r="AF99" s="17">
        <f ca="1"/>
        <v>-2.4075512594786499E-3</v>
      </c>
      <c r="AG99" s="17">
        <f ca="1"/>
        <v>-2.6089687044709232E-4</v>
      </c>
      <c r="AH99" s="17">
        <f ca="1"/>
        <v>-1.1789808188978673E-4</v>
      </c>
      <c r="AI99" s="17">
        <f ca="1"/>
        <v>-3.893728980265672E-4</v>
      </c>
      <c r="AJ99" s="17">
        <f ca="1"/>
        <v>6.7640448928887077E-3</v>
      </c>
      <c r="AK99" s="17">
        <f ca="1"/>
        <v>1.3738463403674996E-2</v>
      </c>
      <c r="AL99" s="17">
        <f ca="1"/>
        <v>-3.0655924519699224E-4</v>
      </c>
      <c r="AM99" s="17">
        <f ca="1"/>
        <v>-2.1949062628598976E-4</v>
      </c>
      <c r="AN99" s="17">
        <f ca="1"/>
        <v>-8.89964627903347E-5</v>
      </c>
      <c r="AO99" s="17">
        <f ca="1"/>
        <v>-4.8205433222579369E-4</v>
      </c>
      <c r="AP99" s="17">
        <f ca="1"/>
        <v>-6.6552895738752308E-4</v>
      </c>
      <c r="AQ99" s="17">
        <f ca="1"/>
        <v>-1.6259481239210026E-5</v>
      </c>
      <c r="AR99" s="17">
        <f ca="1"/>
        <v>-2.5661970346405326E-4</v>
      </c>
      <c r="AS99" s="17">
        <f ca="1"/>
        <v>1.1509771107253688E-4</v>
      </c>
      <c r="AT99" s="17">
        <f ca="1"/>
        <v>-3.0655925808946845E-4</v>
      </c>
      <c r="AU99" s="17">
        <f ca="1"/>
        <v>3.3783477399047033E-3</v>
      </c>
      <c r="AV99" s="17">
        <f ca="1"/>
        <v>-4.4442237739993645E-5</v>
      </c>
      <c r="AW99" s="17">
        <f ca="1"/>
        <v>-8.9007584798732968E-5</v>
      </c>
      <c r="AX99" s="17">
        <f ca="1"/>
        <v>-1.6922535501093387E-5</v>
      </c>
      <c r="AY99" s="17">
        <f ca="1"/>
        <v>3.7724927110181974E-5</v>
      </c>
      <c r="AZ99" s="17">
        <f ca="1"/>
        <v>-2.3265822022105844E-4</v>
      </c>
      <c r="BA99" s="17">
        <f ca="1"/>
        <v>-5.8701876388742771E-5</v>
      </c>
      <c r="BB99" s="17">
        <f ca="1"/>
        <v>-2.3874985728103378E-3</v>
      </c>
      <c r="BC99" s="17">
        <f ca="1"/>
        <v>-2.1949062320323975E-4</v>
      </c>
      <c r="BD99" s="17">
        <f ca="1"/>
        <v>-4.4442239436163305E-5</v>
      </c>
      <c r="BE99" s="17">
        <f ca="1"/>
        <v>2.6096071201110315E-4</v>
      </c>
      <c r="BF99" s="17">
        <f ca="1"/>
        <v>5.9435219248099611E-5</v>
      </c>
      <c r="BG99" s="17">
        <f ca="1"/>
        <v>3.3808535862056407E-5</v>
      </c>
      <c r="BH99" s="17">
        <f ca="1"/>
        <v>7.5109589188141723E-6</v>
      </c>
      <c r="BI99" s="17">
        <f ca="1"/>
        <v>1.3899983722442321E-5</v>
      </c>
      <c r="BJ99" s="17">
        <f ca="1"/>
        <v>2.3323468001150979E-5</v>
      </c>
      <c r="BK99" s="17">
        <f ca="1"/>
        <v>-3.8345762931263317E-4</v>
      </c>
      <c r="BL99" s="17">
        <f ca="1"/>
        <v>-8.8996463593077216E-5</v>
      </c>
      <c r="BM99" s="17">
        <f ca="1"/>
        <v>-8.900758335636225E-5</v>
      </c>
      <c r="BN99" s="17">
        <f ca="1"/>
        <v>5.9435219119604049E-5</v>
      </c>
      <c r="BO99" s="17">
        <f ca="1"/>
        <v>2.2339011756745077E-4</v>
      </c>
      <c r="BP99" s="17">
        <f ca="1"/>
        <v>1.3571393364644154E-5</v>
      </c>
      <c r="BQ99" s="17">
        <f ca="1"/>
        <v>4.2781576380646301E-6</v>
      </c>
      <c r="BR99" s="17">
        <f ca="1"/>
        <v>2.6334514737019341E-5</v>
      </c>
      <c r="BS99" s="17">
        <f ca="1"/>
        <v>1.4943358174029101E-5</v>
      </c>
      <c r="BT99" s="17">
        <f ca="1"/>
        <v>-2.4075512617479995E-3</v>
      </c>
      <c r="BU99" s="17">
        <f ca="1"/>
        <v>-4.8205432740148932E-4</v>
      </c>
      <c r="BV99" s="17">
        <f ca="1"/>
        <v>-1.6922537927561844E-5</v>
      </c>
      <c r="BW99" s="17">
        <f ca="1"/>
        <v>3.3808535867001928E-5</v>
      </c>
      <c r="BX99" s="17">
        <f ca="1"/>
        <v>1.3571393740120719E-5</v>
      </c>
      <c r="BY99" s="17">
        <f ca="1"/>
        <v>2.487339928520701E-4</v>
      </c>
      <c r="BZ99" s="17">
        <f ca="1"/>
        <v>1.9222356836720728E-5</v>
      </c>
      <c r="CA99" s="17">
        <f ca="1"/>
        <v>8.9144022876979485E-6</v>
      </c>
      <c r="CB99" s="17">
        <f ca="1"/>
        <v>2.924931737122492E-5</v>
      </c>
      <c r="CC99" s="17">
        <f ca="1"/>
        <v>-2.6089687322481433E-4</v>
      </c>
      <c r="CD99" s="17">
        <f ca="1"/>
        <v>-6.6552895738259657E-4</v>
      </c>
      <c r="CE99" s="17">
        <f ca="1"/>
        <v>3.7724926349089308E-5</v>
      </c>
      <c r="CF99" s="17">
        <f ca="1"/>
        <v>7.5109590601360605E-6</v>
      </c>
      <c r="CG99" s="17">
        <f ca="1"/>
        <v>4.2781575589514733E-6</v>
      </c>
      <c r="CH99" s="17">
        <f ca="1"/>
        <v>1.9222357096834727E-5</v>
      </c>
      <c r="CI99" s="17">
        <f ca="1"/>
        <v>4.3547686691876581E-5</v>
      </c>
      <c r="CJ99" s="17">
        <f ca="1"/>
        <v>-4.2076454401434124E-8</v>
      </c>
      <c r="CK99" s="17">
        <f ca="1"/>
        <v>9.8198828710437611E-7</v>
      </c>
      <c r="CL99" s="17">
        <f ca="1"/>
        <v>-1.1789808507266094E-4</v>
      </c>
      <c r="CM99" s="17">
        <f ca="1"/>
        <v>-1.6259482301657299E-5</v>
      </c>
      <c r="CN99" s="17">
        <f ca="1"/>
        <v>-2.3265822061454739E-4</v>
      </c>
      <c r="CO99" s="17">
        <f ca="1"/>
        <v>1.3899983889332398E-5</v>
      </c>
      <c r="CP99" s="17">
        <f ca="1"/>
        <v>2.6334514629166588E-5</v>
      </c>
      <c r="CQ99" s="17">
        <f ca="1"/>
        <v>8.9144025888307176E-6</v>
      </c>
      <c r="CR99" s="17">
        <f ca="1"/>
        <v>-4.2076397951310614E-8</v>
      </c>
      <c r="CS99" s="17">
        <f ca="1"/>
        <v>3.0586379959417785E-5</v>
      </c>
      <c r="CT99" s="17">
        <f ca="1"/>
        <v>8.2736452200041073E-6</v>
      </c>
      <c r="CU99" s="17">
        <f ca="1"/>
        <v>-3.8937289433450952E-4</v>
      </c>
      <c r="CV99" s="17">
        <f ca="1"/>
        <v>-2.5661970111436023E-4</v>
      </c>
      <c r="CW99" s="17">
        <f ca="1"/>
        <v>-5.8701876205962941E-5</v>
      </c>
      <c r="CX99" s="17">
        <f ca="1"/>
        <v>2.3323467781764943E-5</v>
      </c>
      <c r="CY99" s="17">
        <f ca="1"/>
        <v>1.4943358441693745E-5</v>
      </c>
      <c r="CZ99" s="17">
        <f ca="1"/>
        <v>2.924931693321065E-5</v>
      </c>
      <c r="DA99" s="17">
        <f ca="1"/>
        <v>9.8198816325136616E-7</v>
      </c>
      <c r="DB99" s="17">
        <f ca="1"/>
        <v>8.2736451607376592E-6</v>
      </c>
      <c r="DC99" s="17">
        <f ca="1"/>
        <v>3.1315094769739386E-5</v>
      </c>
      <c r="DD99" s="17">
        <f t="shared" ca="1" si="5"/>
        <v>24.413408279442848</v>
      </c>
    </row>
    <row r="100" spans="1:108" x14ac:dyDescent="0.2">
      <c r="A100" s="2">
        <f t="shared" si="4"/>
        <v>77</v>
      </c>
      <c r="B100" s="2" t="str">
        <v>Train</v>
      </c>
      <c r="C100" s="17">
        <f ca="1"/>
        <v>3.5727713234575731</v>
      </c>
      <c r="D100" s="17">
        <f ca="1"/>
        <v>3.1239297195655489</v>
      </c>
      <c r="E100" s="17">
        <f ca="1"/>
        <v>63.989179897242167</v>
      </c>
      <c r="F100" s="17">
        <f ca="1"/>
        <v>1.4530427054031421</v>
      </c>
      <c r="G100" s="17">
        <f ca="1"/>
        <v>65.442222602645302</v>
      </c>
      <c r="H100" s="17" cm="1">
        <f t="array" aca="1" ref="H100:P100" ca="1">TIM_ENCODE9(C100,D100)</f>
        <v>1</v>
      </c>
      <c r="I100" s="17">
        <f ca="1"/>
        <v>3.5727713234575731</v>
      </c>
      <c r="J100" s="17">
        <f ca="1"/>
        <v>3.1239297195655489</v>
      </c>
      <c r="K100" s="17">
        <f ca="1"/>
        <v>12.764694929720779</v>
      </c>
      <c r="L100" s="17">
        <f ca="1"/>
        <v>11.161086518560651</v>
      </c>
      <c r="M100" s="17">
        <f ca="1"/>
        <v>9.7589368927848881</v>
      </c>
      <c r="N100" s="17">
        <f ca="1"/>
        <v>45.605335997590679</v>
      </c>
      <c r="O100" s="17">
        <f ca="1"/>
        <v>39.876009852142417</v>
      </c>
      <c r="P100" s="17">
        <f ca="1"/>
        <v>34.866449877973999</v>
      </c>
      <c r="Q100" s="18">
        <f t="shared" ca="1" si="3"/>
        <v>7.1401521657449341E-2</v>
      </c>
      <c r="R100" s="17" cm="1">
        <f t="array" aca="1" ref="R100:DC100" ca="1">TIM_RLS9(A100,_xlfn.ANCHORARRAY(R99),_xlfn.ANCHORARRAY(H100),G100)</f>
        <v>70.297686792887703</v>
      </c>
      <c r="S100" s="17">
        <f ca="1"/>
        <v>-16.116938740684006</v>
      </c>
      <c r="T100" s="17">
        <f ca="1"/>
        <v>-20.941181269790548</v>
      </c>
      <c r="U100" s="17">
        <f ca="1"/>
        <v>-0.28405369466503427</v>
      </c>
      <c r="V100" s="17">
        <f ca="1"/>
        <v>-0.56974282839253942</v>
      </c>
      <c r="W100" s="17">
        <f ca="1"/>
        <v>8.5467666568534142</v>
      </c>
      <c r="X100" s="17">
        <f ca="1"/>
        <v>0.29824795394926784</v>
      </c>
      <c r="Y100" s="17">
        <f ca="1"/>
        <v>1.8748510977382331</v>
      </c>
      <c r="Z100" s="17">
        <f ca="1"/>
        <v>1.2667928213782902</v>
      </c>
      <c r="AA100" s="17">
        <f ca="1"/>
        <v>5.3508516427837105E-2</v>
      </c>
      <c r="AB100" s="17">
        <f ca="1"/>
        <v>6.8211198973277473E-3</v>
      </c>
      <c r="AC100" s="17">
        <f ca="1"/>
        <v>9.9544062688685156E-5</v>
      </c>
      <c r="AD100" s="17">
        <f ca="1"/>
        <v>-2.3633727214605058E-3</v>
      </c>
      <c r="AE100" s="17">
        <f ca="1"/>
        <v>-3.4651298853582301E-4</v>
      </c>
      <c r="AF100" s="17">
        <f ca="1"/>
        <v>-2.3979885950075721E-3</v>
      </c>
      <c r="AG100" s="17">
        <f ca="1"/>
        <v>-2.6241187385130413E-4</v>
      </c>
      <c r="AH100" s="17">
        <f ca="1"/>
        <v>-1.0760813970426483E-4</v>
      </c>
      <c r="AI100" s="17">
        <f ca="1"/>
        <v>-3.8293465813461731E-4</v>
      </c>
      <c r="AJ100" s="17">
        <f ca="1"/>
        <v>6.8211199593797211E-3</v>
      </c>
      <c r="AK100" s="17">
        <f ca="1"/>
        <v>1.3702757813093347E-2</v>
      </c>
      <c r="AL100" s="17">
        <f ca="1"/>
        <v>-2.9682902254815066E-4</v>
      </c>
      <c r="AM100" s="17">
        <f ca="1"/>
        <v>-2.3458351748328193E-4</v>
      </c>
      <c r="AN100" s="17">
        <f ca="1"/>
        <v>-1.1210866325103702E-4</v>
      </c>
      <c r="AO100" s="17">
        <f ca="1"/>
        <v>-4.8803663940466118E-4</v>
      </c>
      <c r="AP100" s="17">
        <f ca="1"/>
        <v>-6.6458118642175967E-4</v>
      </c>
      <c r="AQ100" s="17">
        <f ca="1"/>
        <v>-2.2696766076794785E-5</v>
      </c>
      <c r="AR100" s="17">
        <f ca="1"/>
        <v>-2.6064740189908392E-4</v>
      </c>
      <c r="AS100" s="17">
        <f ca="1"/>
        <v>9.954403736780554E-5</v>
      </c>
      <c r="AT100" s="17">
        <f ca="1"/>
        <v>-2.9682903542859558E-4</v>
      </c>
      <c r="AU100" s="17">
        <f ca="1"/>
        <v>3.375696131812783E-3</v>
      </c>
      <c r="AV100" s="17">
        <f ca="1"/>
        <v>-4.0329234998583675E-5</v>
      </c>
      <c r="AW100" s="17">
        <f ca="1"/>
        <v>-8.2709219388668904E-5</v>
      </c>
      <c r="AX100" s="17">
        <f ca="1"/>
        <v>-1.5292281528875464E-5</v>
      </c>
      <c r="AY100" s="17">
        <f ca="1"/>
        <v>3.7466647597697767E-5</v>
      </c>
      <c r="AZ100" s="17">
        <f ca="1"/>
        <v>-2.3090397911257069E-4</v>
      </c>
      <c r="BA100" s="17">
        <f ca="1"/>
        <v>-5.7604277890992667E-5</v>
      </c>
      <c r="BB100" s="17">
        <f ca="1"/>
        <v>-2.3633727214494396E-3</v>
      </c>
      <c r="BC100" s="17">
        <f ca="1"/>
        <v>-2.3458351444431385E-4</v>
      </c>
      <c r="BD100" s="17">
        <f ca="1"/>
        <v>-4.0329236687907879E-5</v>
      </c>
      <c r="BE100" s="17">
        <f ca="1"/>
        <v>2.5458088852566897E-4</v>
      </c>
      <c r="BF100" s="17">
        <f ca="1"/>
        <v>4.9665602719908826E-5</v>
      </c>
      <c r="BG100" s="17">
        <f ca="1"/>
        <v>3.1279791479159938E-5</v>
      </c>
      <c r="BH100" s="17">
        <f ca="1"/>
        <v>7.9115853718343225E-6</v>
      </c>
      <c r="BI100" s="17">
        <f ca="1"/>
        <v>1.117891852344184E-5</v>
      </c>
      <c r="BJ100" s="17">
        <f ca="1"/>
        <v>2.1620944294317056E-5</v>
      </c>
      <c r="BK100" s="17">
        <f ca="1"/>
        <v>-3.4651298396648126E-4</v>
      </c>
      <c r="BL100" s="17">
        <f ca="1"/>
        <v>-1.1210866410398841E-4</v>
      </c>
      <c r="BM100" s="17">
        <f ca="1"/>
        <v>-8.2709217940403473E-5</v>
      </c>
      <c r="BN100" s="17">
        <f ca="1"/>
        <v>4.9665602598529777E-5</v>
      </c>
      <c r="BO100" s="17">
        <f ca="1"/>
        <v>2.08429608510063E-4</v>
      </c>
      <c r="BP100" s="17">
        <f ca="1"/>
        <v>9.6990506647053478E-6</v>
      </c>
      <c r="BQ100" s="17">
        <f ca="1"/>
        <v>4.8916490337342846E-6</v>
      </c>
      <c r="BR100" s="17">
        <f ca="1"/>
        <v>2.2167665358855665E-5</v>
      </c>
      <c r="BS100" s="17">
        <f ca="1"/>
        <v>1.2336232166267243E-5</v>
      </c>
      <c r="BT100" s="17">
        <f ca="1"/>
        <v>-2.3979885972976282E-3</v>
      </c>
      <c r="BU100" s="17">
        <f ca="1"/>
        <v>-4.880366346106872E-4</v>
      </c>
      <c r="BV100" s="17">
        <f ca="1"/>
        <v>-1.5292283949094291E-5</v>
      </c>
      <c r="BW100" s="17">
        <f ca="1"/>
        <v>3.1279791478620141E-5</v>
      </c>
      <c r="BX100" s="17">
        <f ca="1"/>
        <v>9.6990510289613399E-6</v>
      </c>
      <c r="BY100" s="17">
        <f ca="1"/>
        <v>2.4773168484425439E-4</v>
      </c>
      <c r="BZ100" s="17">
        <f ca="1"/>
        <v>1.9381151495730494E-5</v>
      </c>
      <c r="CA100" s="17">
        <f ca="1"/>
        <v>7.8358648692092969E-6</v>
      </c>
      <c r="CB100" s="17">
        <f ca="1"/>
        <v>2.857449505371526E-5</v>
      </c>
      <c r="CC100" s="17">
        <f ca="1"/>
        <v>-2.6241187661803195E-4</v>
      </c>
      <c r="CD100" s="17">
        <f ca="1"/>
        <v>-6.6458118641685355E-4</v>
      </c>
      <c r="CE100" s="17">
        <f ca="1"/>
        <v>3.7466646836930023E-5</v>
      </c>
      <c r="CF100" s="17">
        <f ca="1"/>
        <v>7.9115855119854308E-6</v>
      </c>
      <c r="CG100" s="17">
        <f ca="1"/>
        <v>4.891648953275167E-6</v>
      </c>
      <c r="CH100" s="17">
        <f ca="1"/>
        <v>1.938115175503598E-5</v>
      </c>
      <c r="CI100" s="17">
        <f ca="1"/>
        <v>4.3522529012395807E-5</v>
      </c>
      <c r="CJ100" s="17">
        <f ca="1"/>
        <v>1.2879515331863125E-7</v>
      </c>
      <c r="CK100" s="17">
        <f ca="1"/>
        <v>1.0888997139511483E-6</v>
      </c>
      <c r="CL100" s="17">
        <f ca="1"/>
        <v>-1.0760814293577201E-4</v>
      </c>
      <c r="CM100" s="17">
        <f ca="1"/>
        <v>-2.2696767155393817E-5</v>
      </c>
      <c r="CN100" s="17">
        <f ca="1"/>
        <v>-2.3090397950382716E-4</v>
      </c>
      <c r="CO100" s="17">
        <f ca="1"/>
        <v>1.1178918691397855E-5</v>
      </c>
      <c r="CP100" s="17">
        <f ca="1"/>
        <v>2.2167665249599941E-5</v>
      </c>
      <c r="CQ100" s="17">
        <f ca="1"/>
        <v>7.8358651731041152E-6</v>
      </c>
      <c r="CR100" s="17">
        <f ca="1"/>
        <v>1.2879521020116821E-7</v>
      </c>
      <c r="CS100" s="17">
        <f ca="1"/>
        <v>2.9425815590949656E-5</v>
      </c>
      <c r="CT100" s="17">
        <f ca="1"/>
        <v>7.5475000503295518E-6</v>
      </c>
      <c r="CU100" s="17">
        <f ca="1"/>
        <v>-3.8293465446969147E-4</v>
      </c>
      <c r="CV100" s="17">
        <f ca="1"/>
        <v>-2.6064739956155932E-4</v>
      </c>
      <c r="CW100" s="17">
        <f ca="1"/>
        <v>-5.7604277706253948E-5</v>
      </c>
      <c r="CX100" s="17">
        <f ca="1"/>
        <v>2.1620944074726109E-5</v>
      </c>
      <c r="CY100" s="17">
        <f ca="1"/>
        <v>1.233623243171898E-5</v>
      </c>
      <c r="CZ100" s="17">
        <f ca="1"/>
        <v>2.8574494617083583E-5</v>
      </c>
      <c r="DA100" s="17">
        <f ca="1"/>
        <v>1.0888995904234407E-6</v>
      </c>
      <c r="DB100" s="17">
        <f ca="1"/>
        <v>7.5474999906912495E-6</v>
      </c>
      <c r="DC100" s="17">
        <f ca="1"/>
        <v>3.0860758222764664E-5</v>
      </c>
      <c r="DD100" s="17">
        <f t="shared" ca="1" si="5"/>
        <v>102.11890007510681</v>
      </c>
    </row>
    <row r="101" spans="1:108" x14ac:dyDescent="0.2">
      <c r="A101" s="2">
        <f t="shared" si="4"/>
        <v>78</v>
      </c>
      <c r="B101" s="2" t="str">
        <v>Train</v>
      </c>
      <c r="C101" s="17">
        <f ca="1"/>
        <v>2.5094199975123166</v>
      </c>
      <c r="D101" s="17">
        <f ca="1"/>
        <v>1.0460803329197326</v>
      </c>
      <c r="E101" s="17">
        <f ca="1"/>
        <v>24.906507299818458</v>
      </c>
      <c r="F101" s="17">
        <f ca="1"/>
        <v>-10.837109106837454</v>
      </c>
      <c r="G101" s="17">
        <f ca="1"/>
        <v>14.069398192981003</v>
      </c>
      <c r="H101" s="17" cm="1">
        <f t="array" aca="1" ref="H101:P101" ca="1">TIM_ENCODE9(C101,D101)</f>
        <v>1</v>
      </c>
      <c r="I101" s="17">
        <f ca="1"/>
        <v>2.5094199975123166</v>
      </c>
      <c r="J101" s="17">
        <f ca="1"/>
        <v>1.0460803329197326</v>
      </c>
      <c r="K101" s="17">
        <f ca="1"/>
        <v>6.2971887239147151</v>
      </c>
      <c r="L101" s="17">
        <f ca="1"/>
        <v>2.6250549064331188</v>
      </c>
      <c r="M101" s="17">
        <f ca="1"/>
        <v>1.0942840629214585</v>
      </c>
      <c r="N101" s="17">
        <f ca="1"/>
        <v>15.802291311900653</v>
      </c>
      <c r="O101" s="17">
        <f ca="1"/>
        <v>6.5873652767710906</v>
      </c>
      <c r="P101" s="17">
        <f ca="1"/>
        <v>2.7460183104541342</v>
      </c>
      <c r="Q101" s="18">
        <f t="shared" ca="1" si="3"/>
        <v>6.8730203871968612E-2</v>
      </c>
      <c r="R101" s="17" cm="1">
        <f t="array" aca="1" ref="R101:DC101" ca="1">TIM_RLS9(A101,_xlfn.ANCHORARRAY(R100),_xlfn.ANCHORARRAY(H101),G101)</f>
        <v>69.423885357197236</v>
      </c>
      <c r="S101" s="17">
        <f ca="1"/>
        <v>-16.62954713711148</v>
      </c>
      <c r="T101" s="17">
        <f ca="1"/>
        <v>-20.965865470200388</v>
      </c>
      <c r="U101" s="17">
        <f ca="1"/>
        <v>-0.2658184105675489</v>
      </c>
      <c r="V101" s="17">
        <f ca="1"/>
        <v>-0.57752588321591114</v>
      </c>
      <c r="W101" s="17">
        <f ca="1"/>
        <v>8.5977716628466023</v>
      </c>
      <c r="X101" s="17">
        <f ca="1"/>
        <v>0.31925151306948285</v>
      </c>
      <c r="Y101" s="17">
        <f ca="1"/>
        <v>1.8758367549300652</v>
      </c>
      <c r="Z101" s="17">
        <f ca="1"/>
        <v>1.2808356671699914</v>
      </c>
      <c r="AA101" s="17">
        <f ca="1"/>
        <v>5.15293314074107E-2</v>
      </c>
      <c r="AB101" s="17">
        <f ca="1"/>
        <v>5.6600473535325466E-3</v>
      </c>
      <c r="AC101" s="17">
        <f ca="1"/>
        <v>4.3633647715461934E-5</v>
      </c>
      <c r="AD101" s="17">
        <f ca="1"/>
        <v>-2.3220692860128462E-3</v>
      </c>
      <c r="AE101" s="17">
        <f ca="1"/>
        <v>-3.6414182812326919E-4</v>
      </c>
      <c r="AF101" s="17">
        <f ca="1"/>
        <v>-2.2824608107257349E-3</v>
      </c>
      <c r="AG101" s="17">
        <f ca="1"/>
        <v>-2.1483821727979392E-4</v>
      </c>
      <c r="AH101" s="17">
        <f ca="1"/>
        <v>-1.0537559840790533E-4</v>
      </c>
      <c r="AI101" s="17">
        <f ca="1"/>
        <v>-3.5112721415331576E-4</v>
      </c>
      <c r="AJ101" s="17">
        <f ca="1"/>
        <v>5.6600474111841732E-3</v>
      </c>
      <c r="AK101" s="17">
        <f ca="1"/>
        <v>1.3021624193370548E-2</v>
      </c>
      <c r="AL101" s="17">
        <f ca="1"/>
        <v>-3.296284057860275E-4</v>
      </c>
      <c r="AM101" s="17">
        <f ca="1"/>
        <v>-2.1035319816017364E-4</v>
      </c>
      <c r="AN101" s="17">
        <f ca="1"/>
        <v>-1.2245047641669897E-4</v>
      </c>
      <c r="AO101" s="17">
        <f ca="1"/>
        <v>-4.2026321877994385E-4</v>
      </c>
      <c r="AP101" s="17">
        <f ca="1"/>
        <v>-6.3667249365560144E-4</v>
      </c>
      <c r="AQ101" s="17">
        <f ca="1"/>
        <v>-2.1387064161529958E-5</v>
      </c>
      <c r="AR101" s="17">
        <f ca="1"/>
        <v>-2.4198782755216391E-4</v>
      </c>
      <c r="AS101" s="17">
        <f ca="1"/>
        <v>4.3633623746485987E-5</v>
      </c>
      <c r="AT101" s="17">
        <f ca="1"/>
        <v>-3.2962841774908299E-4</v>
      </c>
      <c r="AU101" s="17">
        <f ca="1"/>
        <v>3.3741167067491175E-3</v>
      </c>
      <c r="AV101" s="17">
        <f ca="1"/>
        <v>-3.9162445569588003E-5</v>
      </c>
      <c r="AW101" s="17">
        <f ca="1"/>
        <v>-8.320722018335239E-5</v>
      </c>
      <c r="AX101" s="17">
        <f ca="1"/>
        <v>-1.2028712869407484E-5</v>
      </c>
      <c r="AY101" s="17">
        <f ca="1"/>
        <v>3.8810565821077759E-5</v>
      </c>
      <c r="AZ101" s="17">
        <f ca="1"/>
        <v>-2.3084091158426085E-4</v>
      </c>
      <c r="BA101" s="17">
        <f ca="1"/>
        <v>-5.6705742720769733E-5</v>
      </c>
      <c r="BB101" s="17">
        <f ca="1"/>
        <v>-2.3220692860751956E-3</v>
      </c>
      <c r="BC101" s="17">
        <f ca="1"/>
        <v>-2.1035319525610462E-4</v>
      </c>
      <c r="BD101" s="17">
        <f ca="1"/>
        <v>-3.916244723277338E-5</v>
      </c>
      <c r="BE101" s="17">
        <f ca="1"/>
        <v>2.5371893082129065E-4</v>
      </c>
      <c r="BF101" s="17">
        <f ca="1"/>
        <v>5.0033497398328593E-5</v>
      </c>
      <c r="BG101" s="17">
        <f ca="1"/>
        <v>2.886885247003868E-5</v>
      </c>
      <c r="BH101" s="17">
        <f ca="1"/>
        <v>6.9187749829933077E-6</v>
      </c>
      <c r="BI101" s="17">
        <f ca="1"/>
        <v>1.1132327818579568E-5</v>
      </c>
      <c r="BJ101" s="17">
        <f ca="1"/>
        <v>2.0957157587494401E-5</v>
      </c>
      <c r="BK101" s="17">
        <f ca="1"/>
        <v>-3.6414182375821562E-4</v>
      </c>
      <c r="BL101" s="17">
        <f ca="1"/>
        <v>-1.2245047735029991E-4</v>
      </c>
      <c r="BM101" s="17">
        <f ca="1"/>
        <v>-8.3207218752899507E-5</v>
      </c>
      <c r="BN101" s="17">
        <f ca="1"/>
        <v>5.003349728186674E-5</v>
      </c>
      <c r="BO101" s="17">
        <f ca="1"/>
        <v>2.0827258630870543E-4</v>
      </c>
      <c r="BP101" s="17">
        <f ca="1"/>
        <v>1.0728070579255723E-5</v>
      </c>
      <c r="BQ101" s="17">
        <f ca="1"/>
        <v>5.3153933332063265E-6</v>
      </c>
      <c r="BR101" s="17">
        <f ca="1"/>
        <v>2.2187550873567915E-5</v>
      </c>
      <c r="BS101" s="17">
        <f ca="1"/>
        <v>1.2619544907796645E-5</v>
      </c>
      <c r="BT101" s="17">
        <f ca="1"/>
        <v>-2.2824608129461302E-3</v>
      </c>
      <c r="BU101" s="17">
        <f ca="1"/>
        <v>-4.202632142019584E-4</v>
      </c>
      <c r="BV101" s="17">
        <f ca="1"/>
        <v>-1.2028715208745955E-5</v>
      </c>
      <c r="BW101" s="17">
        <f ca="1"/>
        <v>2.8868852463759774E-5</v>
      </c>
      <c r="BX101" s="17">
        <f ca="1"/>
        <v>1.0728070932207603E-5</v>
      </c>
      <c r="BY101" s="17">
        <f ca="1"/>
        <v>2.40988167279513E-4</v>
      </c>
      <c r="BZ101" s="17">
        <f ca="1"/>
        <v>1.6604210946725351E-5</v>
      </c>
      <c r="CA101" s="17">
        <f ca="1"/>
        <v>7.7055483264001421E-6</v>
      </c>
      <c r="CB101" s="17">
        <f ca="1"/>
        <v>2.6717850277648557E-5</v>
      </c>
      <c r="CC101" s="17">
        <f ca="1"/>
        <v>-2.148382198483771E-4</v>
      </c>
      <c r="CD101" s="17">
        <f ca="1"/>
        <v>-6.3667249364022648E-4</v>
      </c>
      <c r="CE101" s="17">
        <f ca="1"/>
        <v>3.881056509840314E-5</v>
      </c>
      <c r="CF101" s="17">
        <f ca="1"/>
        <v>6.9187751172446646E-6</v>
      </c>
      <c r="CG101" s="17">
        <f ca="1"/>
        <v>5.3153932496016335E-6</v>
      </c>
      <c r="CH101" s="17">
        <f ca="1"/>
        <v>1.6604211196139288E-5</v>
      </c>
      <c r="CI101" s="17">
        <f ca="1"/>
        <v>4.2379001355480305E-5</v>
      </c>
      <c r="CJ101" s="17">
        <f ca="1"/>
        <v>7.5131573481004468E-8</v>
      </c>
      <c r="CK101" s="17">
        <f ca="1"/>
        <v>3.2434440099690318E-7</v>
      </c>
      <c r="CL101" s="17">
        <f ca="1"/>
        <v>-1.0537560145704567E-4</v>
      </c>
      <c r="CM101" s="17">
        <f ca="1"/>
        <v>-2.1387065138108622E-5</v>
      </c>
      <c r="CN101" s="17">
        <f ca="1"/>
        <v>-2.3084091196884065E-4</v>
      </c>
      <c r="CO101" s="17">
        <f ca="1"/>
        <v>1.1132327982646972E-5</v>
      </c>
      <c r="CP101" s="17">
        <f ca="1"/>
        <v>2.2187550765706113E-5</v>
      </c>
      <c r="CQ101" s="17">
        <f ca="1"/>
        <v>7.7055486197285326E-6</v>
      </c>
      <c r="CR101" s="17">
        <f ca="1"/>
        <v>7.5131626203500096E-8</v>
      </c>
      <c r="CS101" s="17">
        <f ca="1"/>
        <v>2.9423297260932174E-5</v>
      </c>
      <c r="CT101" s="17">
        <f ca="1"/>
        <v>7.5116209196330084E-6</v>
      </c>
      <c r="CU101" s="17">
        <f ca="1"/>
        <v>-3.5112721069600276E-4</v>
      </c>
      <c r="CV101" s="17">
        <f ca="1"/>
        <v>-2.4198782540715155E-4</v>
      </c>
      <c r="CW101" s="17">
        <f ca="1"/>
        <v>-5.6705742520169495E-5</v>
      </c>
      <c r="CX101" s="17">
        <f ca="1"/>
        <v>2.0957157371056246E-5</v>
      </c>
      <c r="CY101" s="17">
        <f ca="1"/>
        <v>1.2619545168116038E-5</v>
      </c>
      <c r="CZ101" s="17">
        <f ca="1"/>
        <v>2.6717849854255042E-5</v>
      </c>
      <c r="DA101" s="17">
        <f ca="1"/>
        <v>3.2434428564396276E-7</v>
      </c>
      <c r="DB101" s="17">
        <f ca="1"/>
        <v>7.5116208631597091E-6</v>
      </c>
      <c r="DC101" s="17">
        <f ca="1"/>
        <v>3.034958141232072E-5</v>
      </c>
      <c r="DD101" s="17">
        <f t="shared" ca="1" si="5"/>
        <v>20.488173317811942</v>
      </c>
    </row>
    <row r="102" spans="1:108" x14ac:dyDescent="0.2">
      <c r="A102" s="2">
        <f t="shared" si="4"/>
        <v>79</v>
      </c>
      <c r="B102" s="2" t="str">
        <v>Train</v>
      </c>
      <c r="C102" s="17">
        <f ca="1"/>
        <v>1.4106691565361551</v>
      </c>
      <c r="D102" s="17">
        <f ca="1"/>
        <v>-3.6949369333184001</v>
      </c>
      <c r="E102" s="17">
        <f ca="1"/>
        <v>226.43138824186872</v>
      </c>
      <c r="F102" s="17">
        <f ca="1"/>
        <v>-15.352844416893943</v>
      </c>
      <c r="G102" s="17">
        <f ca="1"/>
        <v>211.07854382497479</v>
      </c>
      <c r="H102" s="17" cm="1">
        <f t="array" aca="1" ref="H102:P102" ca="1">TIM_ENCODE9(C102,D102)</f>
        <v>1</v>
      </c>
      <c r="I102" s="17">
        <f ca="1"/>
        <v>1.4106691565361551</v>
      </c>
      <c r="J102" s="17">
        <f ca="1"/>
        <v>-3.6949369333184001</v>
      </c>
      <c r="K102" s="17">
        <f ca="1"/>
        <v>1.9899874692024273</v>
      </c>
      <c r="L102" s="17">
        <f ca="1"/>
        <v>-5.2123335671785549</v>
      </c>
      <c r="M102" s="17">
        <f ca="1"/>
        <v>13.652558941200382</v>
      </c>
      <c r="N102" s="17">
        <f ca="1"/>
        <v>2.8072139446973061</v>
      </c>
      <c r="O102" s="17">
        <f ca="1"/>
        <v>-7.3528781967968611</v>
      </c>
      <c r="P102" s="17">
        <f ca="1"/>
        <v>19.259243806143285</v>
      </c>
      <c r="Q102" s="18">
        <f t="shared" ca="1" si="3"/>
        <v>6.8105036604591079E-2</v>
      </c>
      <c r="R102" s="17" cm="1">
        <f t="array" aca="1" ref="R102:DC102" ca="1">TIM_RLS9(A102,_xlfn.ANCHORARRAY(R101),_xlfn.ANCHORARRAY(H102),G102)</f>
        <v>68.667229099090235</v>
      </c>
      <c r="S102" s="17">
        <f ca="1"/>
        <v>-17.168200546257079</v>
      </c>
      <c r="T102" s="17">
        <f ca="1"/>
        <v>-20.485567594591696</v>
      </c>
      <c r="U102" s="17">
        <f ca="1"/>
        <v>-0.20590818754472454</v>
      </c>
      <c r="V102" s="17">
        <f ca="1"/>
        <v>-0.53847902047865681</v>
      </c>
      <c r="W102" s="17">
        <f ca="1"/>
        <v>8.559080697773279</v>
      </c>
      <c r="X102" s="17">
        <f ca="1"/>
        <v>0.35608563873213167</v>
      </c>
      <c r="Y102" s="17">
        <f ca="1"/>
        <v>1.8494772086351094</v>
      </c>
      <c r="Z102" s="17">
        <f ca="1"/>
        <v>1.2652871295022257</v>
      </c>
      <c r="AA102" s="17">
        <f ca="1"/>
        <v>5.1204613007821233E-2</v>
      </c>
      <c r="AB102" s="17">
        <f ca="1"/>
        <v>5.4288846946016697E-3</v>
      </c>
      <c r="AC102" s="17">
        <f ca="1"/>
        <v>2.4975307664564428E-4</v>
      </c>
      <c r="AD102" s="17">
        <f ca="1"/>
        <v>-2.2963588639859514E-3</v>
      </c>
      <c r="AE102" s="17">
        <f ca="1"/>
        <v>-3.4738490007240691E-4</v>
      </c>
      <c r="AF102" s="17">
        <f ca="1"/>
        <v>-2.2990650054599032E-3</v>
      </c>
      <c r="AG102" s="17">
        <f ca="1"/>
        <v>-1.9903088314283062E-4</v>
      </c>
      <c r="AH102" s="17">
        <f ca="1"/>
        <v>-1.1668777545586145E-4</v>
      </c>
      <c r="AI102" s="17">
        <f ca="1"/>
        <v>-3.5779985603372807E-4</v>
      </c>
      <c r="AJ102" s="17">
        <f ca="1"/>
        <v>5.4288847516843876E-3</v>
      </c>
      <c r="AK102" s="17">
        <f ca="1"/>
        <v>1.285706260682953E-2</v>
      </c>
      <c r="AL102" s="17">
        <f ca="1"/>
        <v>-1.8289475771952806E-4</v>
      </c>
      <c r="AM102" s="17">
        <f ca="1"/>
        <v>-1.9205029465943941E-4</v>
      </c>
      <c r="AN102" s="17">
        <f ca="1"/>
        <v>-1.1052144480598296E-4</v>
      </c>
      <c r="AO102" s="17">
        <f ca="1"/>
        <v>-4.3208352159757084E-4</v>
      </c>
      <c r="AP102" s="17">
        <f ca="1"/>
        <v>-6.2541946517516455E-4</v>
      </c>
      <c r="AQ102" s="17">
        <f ca="1"/>
        <v>-2.9440050793774923E-5</v>
      </c>
      <c r="AR102" s="17">
        <f ca="1"/>
        <v>-2.4673799152475018E-4</v>
      </c>
      <c r="AS102" s="17">
        <f ca="1"/>
        <v>2.4975305489222192E-4</v>
      </c>
      <c r="AT102" s="17">
        <f ca="1"/>
        <v>-1.8289476846648333E-4</v>
      </c>
      <c r="AU102" s="17">
        <f ca="1"/>
        <v>3.2432795891330973E-3</v>
      </c>
      <c r="AV102" s="17">
        <f ca="1"/>
        <v>-5.5482486470874409E-5</v>
      </c>
      <c r="AW102" s="17">
        <f ca="1"/>
        <v>-9.384390871704946E-5</v>
      </c>
      <c r="AX102" s="17">
        <f ca="1"/>
        <v>-1.488973890751743E-6</v>
      </c>
      <c r="AY102" s="17">
        <f ca="1"/>
        <v>2.8776644970393923E-5</v>
      </c>
      <c r="AZ102" s="17">
        <f ca="1"/>
        <v>-2.2366035297996737E-4</v>
      </c>
      <c r="BA102" s="17">
        <f ca="1"/>
        <v>-5.2470192316577577E-5</v>
      </c>
      <c r="BB102" s="17">
        <f ca="1"/>
        <v>-2.2963588640300659E-3</v>
      </c>
      <c r="BC102" s="17">
        <f ca="1"/>
        <v>-1.9205029178743398E-4</v>
      </c>
      <c r="BD102" s="17">
        <f ca="1"/>
        <v>-5.548248797021247E-5</v>
      </c>
      <c r="BE102" s="17">
        <f ca="1"/>
        <v>2.5168324142978837E-4</v>
      </c>
      <c r="BF102" s="17">
        <f ca="1"/>
        <v>4.8706724129822014E-5</v>
      </c>
      <c r="BG102" s="17">
        <f ca="1"/>
        <v>3.0183532681799741E-5</v>
      </c>
      <c r="BH102" s="17">
        <f ca="1"/>
        <v>5.667188277147467E-6</v>
      </c>
      <c r="BI102" s="17">
        <f ca="1"/>
        <v>1.2027998795400977E-5</v>
      </c>
      <c r="BJ102" s="17">
        <f ca="1"/>
        <v>2.1485481326211711E-5</v>
      </c>
      <c r="BK102" s="17">
        <f ca="1"/>
        <v>-3.4738489530995064E-4</v>
      </c>
      <c r="BL102" s="17">
        <f ca="1"/>
        <v>-1.1052144548603652E-4</v>
      </c>
      <c r="BM102" s="17">
        <f ca="1"/>
        <v>-9.3843907424520821E-5</v>
      </c>
      <c r="BN102" s="17">
        <f ca="1"/>
        <v>4.8706723982835777E-5</v>
      </c>
      <c r="BO102" s="17">
        <f ca="1"/>
        <v>2.0740785352880745E-4</v>
      </c>
      <c r="BP102" s="17">
        <f ca="1"/>
        <v>1.1584921633748734E-5</v>
      </c>
      <c r="BQ102" s="17">
        <f ca="1"/>
        <v>4.4996638659947572E-6</v>
      </c>
      <c r="BR102" s="17">
        <f ca="1"/>
        <v>2.2771310037281329E-5</v>
      </c>
      <c r="BS102" s="17">
        <f ca="1"/>
        <v>1.2963883210437726E-5</v>
      </c>
      <c r="BT102" s="17">
        <f ca="1"/>
        <v>-2.2990650082099257E-3</v>
      </c>
      <c r="BU102" s="17">
        <f ca="1"/>
        <v>-4.3208351736752902E-4</v>
      </c>
      <c r="BV102" s="17">
        <f ca="1"/>
        <v>-1.4889760071927156E-6</v>
      </c>
      <c r="BW102" s="17">
        <f ca="1"/>
        <v>3.0183532716522992E-5</v>
      </c>
      <c r="BX102" s="17">
        <f ca="1"/>
        <v>1.1584921993710901E-5</v>
      </c>
      <c r="BY102" s="17">
        <f ca="1"/>
        <v>2.4013912610441245E-4</v>
      </c>
      <c r="BZ102" s="17">
        <f ca="1"/>
        <v>1.7412505342552714E-5</v>
      </c>
      <c r="CA102" s="17">
        <f ca="1"/>
        <v>7.1271099108365175E-6</v>
      </c>
      <c r="CB102" s="17">
        <f ca="1"/>
        <v>2.6376650490855391E-5</v>
      </c>
      <c r="CC102" s="17">
        <f ca="1"/>
        <v>-1.9903088566286992E-4</v>
      </c>
      <c r="CD102" s="17">
        <f ca="1"/>
        <v>-6.2541946515292637E-4</v>
      </c>
      <c r="CE102" s="17">
        <f ca="1"/>
        <v>2.8776644324758861E-5</v>
      </c>
      <c r="CF102" s="17">
        <f ca="1"/>
        <v>5.6671884084429178E-6</v>
      </c>
      <c r="CG102" s="17">
        <f ca="1"/>
        <v>4.4996637992305971E-6</v>
      </c>
      <c r="CH102" s="17">
        <f ca="1"/>
        <v>1.7412505568666591E-5</v>
      </c>
      <c r="CI102" s="17">
        <f ca="1"/>
        <v>4.1609498261104191E-5</v>
      </c>
      <c r="CJ102" s="17">
        <f ca="1"/>
        <v>6.2580983251633253E-7</v>
      </c>
      <c r="CK102" s="17">
        <f ca="1"/>
        <v>6.4916948093459572E-7</v>
      </c>
      <c r="CL102" s="17">
        <f ca="1"/>
        <v>-1.1668777867767226E-4</v>
      </c>
      <c r="CM102" s="17">
        <f ca="1"/>
        <v>-2.9440051873456373E-5</v>
      </c>
      <c r="CN102" s="17">
        <f ca="1"/>
        <v>-2.2366035333212521E-4</v>
      </c>
      <c r="CO102" s="17">
        <f ca="1"/>
        <v>1.2027998972504765E-5</v>
      </c>
      <c r="CP102" s="17">
        <f ca="1"/>
        <v>2.2771309924485828E-5</v>
      </c>
      <c r="CQ102" s="17">
        <f ca="1"/>
        <v>7.1271102137861038E-6</v>
      </c>
      <c r="CR102" s="17">
        <f ca="1"/>
        <v>6.2580989195333282E-7</v>
      </c>
      <c r="CS102" s="17">
        <f ca="1"/>
        <v>2.9029216261274109E-5</v>
      </c>
      <c r="CT102" s="17">
        <f ca="1"/>
        <v>7.2791668684414865E-6</v>
      </c>
      <c r="CU102" s="17">
        <f ca="1"/>
        <v>-3.5779985261674067E-4</v>
      </c>
      <c r="CV102" s="17">
        <f ca="1"/>
        <v>-2.4673798939675454E-4</v>
      </c>
      <c r="CW102" s="17">
        <f ca="1"/>
        <v>-5.2470192135907544E-5</v>
      </c>
      <c r="CX102" s="17">
        <f ca="1"/>
        <v>2.1485481112591733E-5</v>
      </c>
      <c r="CY102" s="17">
        <f ca="1"/>
        <v>1.2963883464671868E-5</v>
      </c>
      <c r="CZ102" s="17">
        <f ca="1"/>
        <v>2.6376650076283168E-5</v>
      </c>
      <c r="DA102" s="17">
        <f ca="1"/>
        <v>6.4916936654718255E-7</v>
      </c>
      <c r="DB102" s="17">
        <f ca="1"/>
        <v>7.2791668141115761E-6</v>
      </c>
      <c r="DC102" s="17">
        <f ca="1"/>
        <v>3.0212465221831973E-5</v>
      </c>
      <c r="DD102" s="17">
        <f t="shared" ca="1" si="5"/>
        <v>43.988304107357152</v>
      </c>
    </row>
    <row r="103" spans="1:108" x14ac:dyDescent="0.2">
      <c r="A103" s="2">
        <f t="shared" si="4"/>
        <v>80</v>
      </c>
      <c r="B103" s="2" t="str">
        <v>Train</v>
      </c>
      <c r="C103" s="17">
        <f ca="1"/>
        <v>-2.1781432600273032</v>
      </c>
      <c r="D103" s="17">
        <f ca="1"/>
        <v>3.6320438579939172</v>
      </c>
      <c r="E103" s="17">
        <f ca="1"/>
        <v>22.992508804494857</v>
      </c>
      <c r="F103" s="17">
        <f ca="1"/>
        <v>-8.4768487957433383</v>
      </c>
      <c r="G103" s="17">
        <f ca="1"/>
        <v>14.515660008751519</v>
      </c>
      <c r="H103" s="17" cm="1">
        <f t="array" aca="1" ref="H103:P103" ca="1">TIM_ENCODE9(C103,D103)</f>
        <v>1</v>
      </c>
      <c r="I103" s="17">
        <f ca="1"/>
        <v>-2.1781432600273032</v>
      </c>
      <c r="J103" s="17">
        <f ca="1"/>
        <v>3.6320438579939172</v>
      </c>
      <c r="K103" s="17">
        <f ca="1"/>
        <v>4.7443080612023678</v>
      </c>
      <c r="L103" s="17">
        <f ca="1"/>
        <v>-7.9111118494130137</v>
      </c>
      <c r="M103" s="17">
        <f ca="1"/>
        <v>13.191742586391339</v>
      </c>
      <c r="N103" s="17">
        <f ca="1"/>
        <v>-10.33378262700114</v>
      </c>
      <c r="O103" s="17">
        <f ca="1"/>
        <v>17.231534954121088</v>
      </c>
      <c r="P103" s="17">
        <f ca="1"/>
        <v>-28.733505202563439</v>
      </c>
      <c r="Q103" s="18">
        <f t="shared" ca="1" si="3"/>
        <v>6.7636247999522586E-2</v>
      </c>
      <c r="R103" s="17" cm="1">
        <f t="array" aca="1" ref="R103:DC103" ca="1">TIM_RLS9(A103,_xlfn.ANCHORARRAY(R102),_xlfn.ANCHORARRAY(H103),G103)</f>
        <v>67.280464874173191</v>
      </c>
      <c r="S103" s="17">
        <f ca="1"/>
        <v>-15.348137386799925</v>
      </c>
      <c r="T103" s="17">
        <f ca="1"/>
        <v>-21.655846226768734</v>
      </c>
      <c r="U103" s="17">
        <f ca="1"/>
        <v>-5.2672070198491239E-2</v>
      </c>
      <c r="V103" s="17">
        <f ca="1"/>
        <v>-0.34071884823857002</v>
      </c>
      <c r="W103" s="17">
        <f ca="1"/>
        <v>8.4401467702942483</v>
      </c>
      <c r="X103" s="17">
        <f ca="1"/>
        <v>0.23602899183142134</v>
      </c>
      <c r="Y103" s="17">
        <f ca="1"/>
        <v>1.9190947221511101</v>
      </c>
      <c r="Z103" s="17">
        <f ca="1"/>
        <v>1.3124700980862545</v>
      </c>
      <c r="AA103" s="17">
        <f ca="1"/>
        <v>5.1070126274983287E-2</v>
      </c>
      <c r="AB103" s="17">
        <f ca="1"/>
        <v>5.6053922459232217E-3</v>
      </c>
      <c r="AC103" s="17">
        <f ca="1"/>
        <v>1.3626085396952625E-4</v>
      </c>
      <c r="AD103" s="17">
        <f ca="1"/>
        <v>-2.2814982086802158E-3</v>
      </c>
      <c r="AE103" s="17">
        <f ca="1"/>
        <v>-3.2820635473947949E-4</v>
      </c>
      <c r="AF103" s="17">
        <f ca="1"/>
        <v>-2.3105990760302264E-3</v>
      </c>
      <c r="AG103" s="17">
        <f ca="1"/>
        <v>-2.1067383334603287E-4</v>
      </c>
      <c r="AH103" s="17">
        <f ca="1"/>
        <v>-1.0993635217356865E-4</v>
      </c>
      <c r="AI103" s="17">
        <f ca="1"/>
        <v>-3.5322410822246156E-4</v>
      </c>
      <c r="AJ103" s="17">
        <f ca="1"/>
        <v>5.6053922959922496E-3</v>
      </c>
      <c r="AK103" s="17">
        <f ca="1"/>
        <v>1.2625404704387199E-2</v>
      </c>
      <c r="AL103" s="17">
        <f ca="1"/>
        <v>-3.3941525680342686E-5</v>
      </c>
      <c r="AM103" s="17">
        <f ca="1"/>
        <v>-2.1155420942835335E-4</v>
      </c>
      <c r="AN103" s="17">
        <f ca="1"/>
        <v>-1.3569238820447462E-4</v>
      </c>
      <c r="AO103" s="17">
        <f ca="1"/>
        <v>-4.169455936452689E-4</v>
      </c>
      <c r="AP103" s="17">
        <f ca="1"/>
        <v>-6.1013863779911211E-4</v>
      </c>
      <c r="AQ103" s="17">
        <f ca="1"/>
        <v>-3.8300977957321735E-5</v>
      </c>
      <c r="AR103" s="17">
        <f ca="1"/>
        <v>-2.5274344643093729E-4</v>
      </c>
      <c r="AS103" s="17">
        <f ca="1"/>
        <v>1.3626083543367222E-4</v>
      </c>
      <c r="AT103" s="17">
        <f ca="1"/>
        <v>-3.3941534731412611E-5</v>
      </c>
      <c r="AU103" s="17">
        <f ca="1"/>
        <v>3.1475044597133262E-3</v>
      </c>
      <c r="AV103" s="17">
        <f ca="1"/>
        <v>-4.2941704806643699E-5</v>
      </c>
      <c r="AW103" s="17">
        <f ca="1"/>
        <v>-7.7659296079882437E-5</v>
      </c>
      <c r="AX103" s="17">
        <f ca="1"/>
        <v>-1.1222478756208282E-5</v>
      </c>
      <c r="AY103" s="17">
        <f ca="1"/>
        <v>1.895125750114053E-5</v>
      </c>
      <c r="AZ103" s="17">
        <f ca="1"/>
        <v>-2.1796288381968352E-4</v>
      </c>
      <c r="BA103" s="17">
        <f ca="1"/>
        <v>-4.8608757334667559E-5</v>
      </c>
      <c r="BB103" s="17">
        <f ca="1"/>
        <v>-2.2814982089854781E-3</v>
      </c>
      <c r="BC103" s="17">
        <f ca="1"/>
        <v>-2.1155420698860917E-4</v>
      </c>
      <c r="BD103" s="17">
        <f ca="1"/>
        <v>-4.2941706170824244E-5</v>
      </c>
      <c r="BE103" s="17">
        <f ca="1"/>
        <v>2.5004115326558881E-4</v>
      </c>
      <c r="BF103" s="17">
        <f ca="1"/>
        <v>4.658751325722951E-5</v>
      </c>
      <c r="BG103" s="17">
        <f ca="1"/>
        <v>3.1458036421971934E-5</v>
      </c>
      <c r="BH103" s="17">
        <f ca="1"/>
        <v>6.9537231123686228E-6</v>
      </c>
      <c r="BI103" s="17">
        <f ca="1"/>
        <v>1.1281972995376178E-5</v>
      </c>
      <c r="BJ103" s="17">
        <f ca="1"/>
        <v>2.097986557988977E-5</v>
      </c>
      <c r="BK103" s="17">
        <f ca="1"/>
        <v>-3.2820635077284317E-4</v>
      </c>
      <c r="BL103" s="17">
        <f ca="1"/>
        <v>-1.3569238884024221E-4</v>
      </c>
      <c r="BM103" s="17">
        <f ca="1"/>
        <v>-7.765929500009668E-5</v>
      </c>
      <c r="BN103" s="17">
        <f ca="1"/>
        <v>4.6587513160939468E-5</v>
      </c>
      <c r="BO103" s="17">
        <f ca="1"/>
        <v>2.0467288794474725E-4</v>
      </c>
      <c r="BP103" s="17">
        <f ca="1"/>
        <v>1.3229743256366565E-5</v>
      </c>
      <c r="BQ103" s="17">
        <f ca="1"/>
        <v>6.1600123204739294E-6</v>
      </c>
      <c r="BR103" s="17">
        <f ca="1"/>
        <v>2.1808520107182131E-5</v>
      </c>
      <c r="BS103" s="17">
        <f ca="1"/>
        <v>1.2311356516264179E-5</v>
      </c>
      <c r="BT103" s="17">
        <f ca="1"/>
        <v>-2.3105990779838967E-3</v>
      </c>
      <c r="BU103" s="17">
        <f ca="1"/>
        <v>-4.1694558985888255E-4</v>
      </c>
      <c r="BV103" s="17">
        <f ca="1"/>
        <v>-1.1222480476564765E-5</v>
      </c>
      <c r="BW103" s="17">
        <f ca="1"/>
        <v>3.1458036391096052E-5</v>
      </c>
      <c r="BX103" s="17">
        <f ca="1"/>
        <v>1.3229743571016967E-5</v>
      </c>
      <c r="BY103" s="17">
        <f ca="1"/>
        <v>2.3914992239688901E-4</v>
      </c>
      <c r="BZ103" s="17">
        <f ca="1"/>
        <v>1.6413963722983283E-5</v>
      </c>
      <c r="CA103" s="17">
        <f ca="1"/>
        <v>7.7061364480148018E-6</v>
      </c>
      <c r="CB103" s="17">
        <f ca="1"/>
        <v>2.6769083211983637E-5</v>
      </c>
      <c r="CC103" s="17">
        <f ca="1"/>
        <v>-2.106738354210535E-4</v>
      </c>
      <c r="CD103" s="17">
        <f ca="1"/>
        <v>-6.1013863775374248E-4</v>
      </c>
      <c r="CE103" s="17">
        <f ca="1"/>
        <v>1.8951256952497716E-5</v>
      </c>
      <c r="CF103" s="17">
        <f ca="1"/>
        <v>6.9537232170983709E-6</v>
      </c>
      <c r="CG103" s="17">
        <f ca="1"/>
        <v>6.1600122591443674E-6</v>
      </c>
      <c r="CH103" s="17">
        <f ca="1"/>
        <v>1.641396391832081E-5</v>
      </c>
      <c r="CI103" s="17">
        <f ca="1"/>
        <v>4.0601530550145957E-5</v>
      </c>
      <c r="CJ103" s="17">
        <f ca="1"/>
        <v>1.2103022981537015E-6</v>
      </c>
      <c r="CK103" s="17">
        <f ca="1"/>
        <v>1.0453067113399877E-6</v>
      </c>
      <c r="CL103" s="17">
        <f ca="1"/>
        <v>-1.0993635563629072E-4</v>
      </c>
      <c r="CM103" s="17">
        <f ca="1"/>
        <v>-3.8300979072915483E-5</v>
      </c>
      <c r="CN103" s="17">
        <f ca="1"/>
        <v>-2.1796288421361789E-4</v>
      </c>
      <c r="CO103" s="17">
        <f ca="1"/>
        <v>1.1281973185990428E-5</v>
      </c>
      <c r="CP103" s="17">
        <f ca="1"/>
        <v>2.1808519988790614E-5</v>
      </c>
      <c r="CQ103" s="17">
        <f ca="1"/>
        <v>7.70613677028096E-6</v>
      </c>
      <c r="CR103" s="17">
        <f ca="1"/>
        <v>1.2103023590748003E-6</v>
      </c>
      <c r="CS103" s="17">
        <f ca="1"/>
        <v>2.8690285321780503E-5</v>
      </c>
      <c r="CT103" s="17">
        <f ca="1"/>
        <v>7.0494578960199414E-6</v>
      </c>
      <c r="CU103" s="17">
        <f ca="1"/>
        <v>-3.5322410486059912E-4</v>
      </c>
      <c r="CV103" s="17">
        <f ca="1"/>
        <v>-2.5274344446922498E-4</v>
      </c>
      <c r="CW103" s="17">
        <f ca="1"/>
        <v>-4.8608757091043164E-5</v>
      </c>
      <c r="CX103" s="17">
        <f ca="1"/>
        <v>2.09798653634758E-5</v>
      </c>
      <c r="CY103" s="17">
        <f ca="1"/>
        <v>1.2311356751282635E-5</v>
      </c>
      <c r="CZ103" s="17">
        <f ca="1"/>
        <v>2.676908281977861E-5</v>
      </c>
      <c r="DA103" s="17">
        <f ca="1"/>
        <v>1.0453066073214491E-6</v>
      </c>
      <c r="DB103" s="17">
        <f ca="1"/>
        <v>7.0494578362606684E-6</v>
      </c>
      <c r="DC103" s="17">
        <f ca="1"/>
        <v>3.0056780959613325E-5</v>
      </c>
      <c r="DD103" s="17">
        <f t="shared" ca="1" si="5"/>
        <v>125.16763992612121</v>
      </c>
    </row>
    <row r="104" spans="1:108" x14ac:dyDescent="0.2">
      <c r="A104" s="2">
        <f t="shared" si="4"/>
        <v>81</v>
      </c>
      <c r="B104" s="2" t="str">
        <v>Train</v>
      </c>
      <c r="C104" s="17">
        <f ca="1"/>
        <v>-2.7882041969164795</v>
      </c>
      <c r="D104" s="17">
        <f ca="1"/>
        <v>-2.9530150639428721</v>
      </c>
      <c r="E104" s="17">
        <f ca="1"/>
        <v>39.319629567924181</v>
      </c>
      <c r="F104" s="17">
        <f ca="1"/>
        <v>6.8795043812843515</v>
      </c>
      <c r="G104" s="17">
        <f ca="1"/>
        <v>46.19913394920853</v>
      </c>
      <c r="H104" s="17" cm="1">
        <f t="array" aca="1" ref="H104:P104" ca="1">TIM_ENCODE9(C104,D104)</f>
        <v>1</v>
      </c>
      <c r="I104" s="17">
        <f ca="1"/>
        <v>-2.7882041969164795</v>
      </c>
      <c r="J104" s="17">
        <f ca="1"/>
        <v>-2.9530150639428721</v>
      </c>
      <c r="K104" s="17">
        <f ca="1"/>
        <v>7.7740826437026707</v>
      </c>
      <c r="L104" s="17">
        <f ca="1"/>
        <v>8.2336089948431024</v>
      </c>
      <c r="M104" s="17">
        <f ca="1"/>
        <v>8.720297967873524</v>
      </c>
      <c r="N104" s="17">
        <f ca="1"/>
        <v>-21.675729854347345</v>
      </c>
      <c r="O104" s="17">
        <f ca="1"/>
        <v>-22.956983155190812</v>
      </c>
      <c r="P104" s="17">
        <f ca="1"/>
        <v>-24.313971392387206</v>
      </c>
      <c r="Q104" s="18">
        <f t="shared" ca="1" si="3"/>
        <v>6.7287997393653709E-2</v>
      </c>
      <c r="R104" s="17" cm="1">
        <f t="array" aca="1" ref="R104:DC104" ca="1">TIM_RLS9(A104,_xlfn.ANCHORARRAY(R103),_xlfn.ANCHORARRAY(H104),G104)</f>
        <v>66.161548260112639</v>
      </c>
      <c r="S104" s="17">
        <f ca="1"/>
        <v>-13.619985916292455</v>
      </c>
      <c r="T104" s="17">
        <f ca="1"/>
        <v>-21.174231270149285</v>
      </c>
      <c r="U104" s="17">
        <f ca="1"/>
        <v>-6.5605258589682983E-2</v>
      </c>
      <c r="V104" s="17">
        <f ca="1"/>
        <v>-0.50737164924858247</v>
      </c>
      <c r="W104" s="17">
        <f ca="1"/>
        <v>8.4246314192961815</v>
      </c>
      <c r="X104" s="17">
        <f ca="1"/>
        <v>0.15327062818400516</v>
      </c>
      <c r="Y104" s="17">
        <f ca="1"/>
        <v>1.9059833678970641</v>
      </c>
      <c r="Z104" s="17">
        <f ca="1"/>
        <v>1.3038951849692673</v>
      </c>
      <c r="AA104" s="17">
        <f ca="1"/>
        <v>5.097335999385471E-2</v>
      </c>
      <c r="AB104" s="17">
        <f ca="1"/>
        <v>5.7548464495696047E-3</v>
      </c>
      <c r="AC104" s="17">
        <f ca="1"/>
        <v>1.7791193674465428E-4</v>
      </c>
      <c r="AD104" s="17">
        <f ca="1"/>
        <v>-2.2826166982426732E-3</v>
      </c>
      <c r="AE104" s="17">
        <f ca="1"/>
        <v>-3.4261884234488876E-4</v>
      </c>
      <c r="AF104" s="17">
        <f ca="1"/>
        <v>-2.3119408765127601E-3</v>
      </c>
      <c r="AG104" s="17">
        <f ca="1"/>
        <v>-2.1783095211738365E-4</v>
      </c>
      <c r="AH104" s="17">
        <f ca="1"/>
        <v>-1.110702498786483E-4</v>
      </c>
      <c r="AI104" s="17">
        <f ca="1"/>
        <v>-3.5396568491422221E-4</v>
      </c>
      <c r="AJ104" s="17">
        <f ca="1"/>
        <v>5.7548464992156923E-3</v>
      </c>
      <c r="AK104" s="17">
        <f ca="1"/>
        <v>1.2394574722456982E-2</v>
      </c>
      <c r="AL104" s="17">
        <f ca="1"/>
        <v>-9.8271055728924413E-5</v>
      </c>
      <c r="AM104" s="17">
        <f ca="1"/>
        <v>-2.0982671753323002E-4</v>
      </c>
      <c r="AN104" s="17">
        <f ca="1"/>
        <v>-1.1343249739941165E-4</v>
      </c>
      <c r="AO104" s="17">
        <f ca="1"/>
        <v>-4.1487320107563532E-4</v>
      </c>
      <c r="AP104" s="17">
        <f ca="1"/>
        <v>-5.990845653384121E-4</v>
      </c>
      <c r="AQ104" s="17">
        <f ca="1"/>
        <v>-3.6549688395781282E-5</v>
      </c>
      <c r="AR104" s="17">
        <f ca="1"/>
        <v>-2.5159809133096293E-4</v>
      </c>
      <c r="AS104" s="17">
        <f ca="1"/>
        <v>1.7791191800973623E-4</v>
      </c>
      <c r="AT104" s="17">
        <f ca="1"/>
        <v>-9.8271064654588468E-5</v>
      </c>
      <c r="AU104" s="17">
        <f ca="1"/>
        <v>3.1295765961247258E-3</v>
      </c>
      <c r="AV104" s="17">
        <f ca="1"/>
        <v>-4.246027366572296E-5</v>
      </c>
      <c r="AW104" s="17">
        <f ca="1"/>
        <v>-7.1455733181957759E-5</v>
      </c>
      <c r="AX104" s="17">
        <f ca="1"/>
        <v>-1.0644927960137459E-5</v>
      </c>
      <c r="AY104" s="17">
        <f ca="1"/>
        <v>2.2031894076975497E-5</v>
      </c>
      <c r="AZ104" s="17">
        <f ca="1"/>
        <v>-2.174748205563622E-4</v>
      </c>
      <c r="BA104" s="17">
        <f ca="1"/>
        <v>-4.8289560692358175E-5</v>
      </c>
      <c r="BB104" s="17">
        <f ca="1"/>
        <v>-2.2826166985386981E-3</v>
      </c>
      <c r="BC104" s="17">
        <f ca="1"/>
        <v>-2.0982671510286476E-4</v>
      </c>
      <c r="BD104" s="17">
        <f ca="1"/>
        <v>-4.246027503157878E-5</v>
      </c>
      <c r="BE104" s="17">
        <f ca="1"/>
        <v>2.5002822501334635E-4</v>
      </c>
      <c r="BF104" s="17">
        <f ca="1"/>
        <v>4.6420924062785403E-5</v>
      </c>
      <c r="BG104" s="17">
        <f ca="1"/>
        <v>3.1442526992398784E-5</v>
      </c>
      <c r="BH104" s="17">
        <f ca="1"/>
        <v>6.8709963351943186E-6</v>
      </c>
      <c r="BI104" s="17">
        <f ca="1"/>
        <v>1.1268866645491073E-5</v>
      </c>
      <c r="BJ104" s="17">
        <f ca="1"/>
        <v>2.0971293939304103E-5</v>
      </c>
      <c r="BK104" s="17">
        <f ca="1"/>
        <v>-3.4261883834408165E-4</v>
      </c>
      <c r="BL104" s="17">
        <f ca="1"/>
        <v>-1.1343249802496245E-4</v>
      </c>
      <c r="BM104" s="17">
        <f ca="1"/>
        <v>-7.1455732087231304E-5</v>
      </c>
      <c r="BN104" s="17">
        <f ca="1"/>
        <v>4.6420923965514457E-5</v>
      </c>
      <c r="BO104" s="17">
        <f ca="1"/>
        <v>2.0252627451638184E-4</v>
      </c>
      <c r="BP104" s="17">
        <f ca="1"/>
        <v>1.3029893860977423E-5</v>
      </c>
      <c r="BQ104" s="17">
        <f ca="1"/>
        <v>5.094022348193121E-6</v>
      </c>
      <c r="BR104" s="17">
        <f ca="1"/>
        <v>2.1639636004259943E-5</v>
      </c>
      <c r="BS104" s="17">
        <f ca="1"/>
        <v>1.2200905182096245E-5</v>
      </c>
      <c r="BT104" s="17">
        <f ca="1"/>
        <v>-2.3119408784341008E-3</v>
      </c>
      <c r="BU104" s="17">
        <f ca="1"/>
        <v>-4.1487319733331696E-4</v>
      </c>
      <c r="BV104" s="17">
        <f ca="1"/>
        <v>-1.0644929691649264E-5</v>
      </c>
      <c r="BW104" s="17">
        <f ca="1"/>
        <v>3.1442526961768493E-5</v>
      </c>
      <c r="BX104" s="17">
        <f ca="1"/>
        <v>1.302989417996921E-5</v>
      </c>
      <c r="BY104" s="17">
        <f ca="1"/>
        <v>2.3913131644788952E-4</v>
      </c>
      <c r="BZ104" s="17">
        <f ca="1"/>
        <v>1.6314720215042705E-5</v>
      </c>
      <c r="CA104" s="17">
        <f ca="1"/>
        <v>7.6904133631404351E-6</v>
      </c>
      <c r="CB104" s="17">
        <f ca="1"/>
        <v>2.6758800209193199E-5</v>
      </c>
      <c r="CC104" s="17">
        <f ca="1"/>
        <v>-2.1783095417486766E-4</v>
      </c>
      <c r="CD104" s="17">
        <f ca="1"/>
        <v>-5.9908456528884573E-4</v>
      </c>
      <c r="CE104" s="17">
        <f ca="1"/>
        <v>2.2031893535507757E-5</v>
      </c>
      <c r="CF104" s="17">
        <f ca="1"/>
        <v>6.8709964394435169E-6</v>
      </c>
      <c r="CG104" s="17">
        <f ca="1"/>
        <v>5.0940222869481124E-6</v>
      </c>
      <c r="CH104" s="17">
        <f ca="1"/>
        <v>1.6314720408232207E-5</v>
      </c>
      <c r="CI104" s="17">
        <f ca="1"/>
        <v>4.0072168995849526E-5</v>
      </c>
      <c r="CJ104" s="17">
        <f ca="1"/>
        <v>1.1264358889532806E-6</v>
      </c>
      <c r="CK104" s="17">
        <f ca="1"/>
        <v>9.9045751814903115E-7</v>
      </c>
      <c r="CL104" s="17">
        <f ca="1"/>
        <v>-1.1107025335108034E-4</v>
      </c>
      <c r="CM104" s="17">
        <f ca="1"/>
        <v>-3.6549689491422153E-5</v>
      </c>
      <c r="CN104" s="17">
        <f ca="1"/>
        <v>-2.1747482094378449E-4</v>
      </c>
      <c r="CO104" s="17">
        <f ca="1"/>
        <v>1.1268866835884842E-5</v>
      </c>
      <c r="CP104" s="17">
        <f ca="1"/>
        <v>2.1639635884021803E-5</v>
      </c>
      <c r="CQ104" s="17">
        <f ca="1"/>
        <v>7.6904136848931151E-6</v>
      </c>
      <c r="CR104" s="17">
        <f ca="1"/>
        <v>1.1264359489507088E-6</v>
      </c>
      <c r="CS104" s="17">
        <f ca="1"/>
        <v>2.8676998420583105E-5</v>
      </c>
      <c r="CT104" s="17">
        <f ca="1"/>
        <v>7.0407681736670554E-6</v>
      </c>
      <c r="CU104" s="17">
        <f ca="1"/>
        <v>-3.5396568152762197E-4</v>
      </c>
      <c r="CV104" s="17">
        <f ca="1"/>
        <v>-2.5159808940421663E-4</v>
      </c>
      <c r="CW104" s="17">
        <f ca="1"/>
        <v>-4.8289560457856134E-5</v>
      </c>
      <c r="CX104" s="17">
        <f ca="1"/>
        <v>2.0971293723105276E-5</v>
      </c>
      <c r="CY104" s="17">
        <f ca="1"/>
        <v>1.2200905420537312E-5</v>
      </c>
      <c r="CZ104" s="17">
        <f ca="1"/>
        <v>2.6758799817083437E-5</v>
      </c>
      <c r="DA104" s="17">
        <f ca="1"/>
        <v>9.9045741582578183E-7</v>
      </c>
      <c r="DB104" s="17">
        <f ca="1"/>
        <v>7.040768114272071E-6</v>
      </c>
      <c r="DC104" s="17">
        <f ca="1"/>
        <v>3.0051097823245947E-5</v>
      </c>
      <c r="DD104" s="17">
        <f t="shared" ca="1" si="5"/>
        <v>117.12679776840967</v>
      </c>
    </row>
    <row r="105" spans="1:108" x14ac:dyDescent="0.2">
      <c r="A105" s="2">
        <f t="shared" si="4"/>
        <v>82</v>
      </c>
      <c r="B105" s="2" t="str">
        <v>Train</v>
      </c>
      <c r="C105" s="17">
        <f ca="1"/>
        <v>-4.3174220997974233</v>
      </c>
      <c r="D105" s="17">
        <f ca="1"/>
        <v>-3.3715246106907681</v>
      </c>
      <c r="E105" s="17">
        <f ca="1"/>
        <v>18.22349826917786</v>
      </c>
      <c r="F105" s="17">
        <f ca="1"/>
        <v>1.733190002147678</v>
      </c>
      <c r="G105" s="17">
        <f ca="1"/>
        <v>19.95668827132554</v>
      </c>
      <c r="H105" s="17" cm="1">
        <f t="array" aca="1" ref="H105:P105" ca="1">TIM_ENCODE9(C105,D105)</f>
        <v>1</v>
      </c>
      <c r="I105" s="17">
        <f ca="1"/>
        <v>-4.3174220997974233</v>
      </c>
      <c r="J105" s="17">
        <f ca="1"/>
        <v>-3.3715246106907681</v>
      </c>
      <c r="K105" s="17">
        <f ca="1"/>
        <v>18.640133587819193</v>
      </c>
      <c r="L105" s="17">
        <f ca="1"/>
        <v>14.556294864207226</v>
      </c>
      <c r="M105" s="17">
        <f ca="1"/>
        <v>11.367178200493536</v>
      </c>
      <c r="N105" s="17">
        <f ca="1"/>
        <v>-80.477324695226812</v>
      </c>
      <c r="O105" s="17">
        <f ca="1"/>
        <v>-62.845669137896017</v>
      </c>
      <c r="P105" s="17">
        <f ca="1"/>
        <v>-49.076906375146294</v>
      </c>
      <c r="Q105" s="18">
        <f t="shared" ca="1" si="3"/>
        <v>6.7215760929690005E-2</v>
      </c>
      <c r="R105" s="17" cm="1">
        <f t="array" aca="1" ref="R105:DC105" ca="1">TIM_RLS9(A105,_xlfn.ANCHORARRAY(R104),_xlfn.ANCHORARRAY(H105),G105)</f>
        <v>66.537500707308809</v>
      </c>
      <c r="S105" s="17">
        <f ca="1"/>
        <v>-13.922377505855271</v>
      </c>
      <c r="T105" s="17">
        <f ca="1"/>
        <v>-21.312868902887576</v>
      </c>
      <c r="U105" s="17">
        <f ca="1"/>
        <v>-0.19294229244882805</v>
      </c>
      <c r="V105" s="17">
        <f ca="1"/>
        <v>-0.62361702701284927</v>
      </c>
      <c r="W105" s="17">
        <f ca="1"/>
        <v>8.4305220288052212</v>
      </c>
      <c r="X105" s="17">
        <f ca="1"/>
        <v>0.19213498515052913</v>
      </c>
      <c r="Y105" s="17">
        <f ca="1"/>
        <v>1.955632418967495</v>
      </c>
      <c r="Z105" s="17">
        <f ca="1"/>
        <v>1.3173478047306679</v>
      </c>
      <c r="AA105" s="17">
        <f ca="1"/>
        <v>5.0937651006489115E-2</v>
      </c>
      <c r="AB105" s="17">
        <f ca="1"/>
        <v>5.7835684269300792E-3</v>
      </c>
      <c r="AC105" s="17">
        <f ca="1"/>
        <v>1.9108011693204027E-4</v>
      </c>
      <c r="AD105" s="17">
        <f ca="1"/>
        <v>-2.2705218798020183E-3</v>
      </c>
      <c r="AE105" s="17">
        <f ca="1"/>
        <v>-3.3157753957738782E-4</v>
      </c>
      <c r="AF105" s="17">
        <f ca="1"/>
        <v>-2.3125003827024647E-3</v>
      </c>
      <c r="AG105" s="17">
        <f ca="1"/>
        <v>-2.2152239465637931E-4</v>
      </c>
      <c r="AH105" s="17">
        <f ca="1"/>
        <v>-1.15786052044907E-4</v>
      </c>
      <c r="AI105" s="17">
        <f ca="1"/>
        <v>-3.5524345140450003E-4</v>
      </c>
      <c r="AJ105" s="17">
        <f ca="1"/>
        <v>5.7835684759755005E-3</v>
      </c>
      <c r="AK105" s="17">
        <f ca="1"/>
        <v>1.2371472640121315E-2</v>
      </c>
      <c r="AL105" s="17">
        <f ca="1"/>
        <v>-1.0886267966490461E-4</v>
      </c>
      <c r="AM105" s="17">
        <f ca="1"/>
        <v>-2.1955499939711929E-4</v>
      </c>
      <c r="AN105" s="17">
        <f ca="1"/>
        <v>-1.2231340007635793E-4</v>
      </c>
      <c r="AO105" s="17">
        <f ca="1"/>
        <v>-4.144231708461825E-4</v>
      </c>
      <c r="AP105" s="17">
        <f ca="1"/>
        <v>-5.9611541010223335E-4</v>
      </c>
      <c r="AQ105" s="17">
        <f ca="1"/>
        <v>-3.2756605191365611E-5</v>
      </c>
      <c r="AR105" s="17">
        <f ca="1"/>
        <v>-2.5057033943583137E-4</v>
      </c>
      <c r="AS105" s="17">
        <f ca="1"/>
        <v>1.9108009795581519E-4</v>
      </c>
      <c r="AT105" s="17">
        <f ca="1"/>
        <v>-1.0886268861798101E-4</v>
      </c>
      <c r="AU105" s="17">
        <f ca="1"/>
        <v>3.1247206486710896E-3</v>
      </c>
      <c r="AV105" s="17">
        <f ca="1"/>
        <v>-4.6920404220843021E-5</v>
      </c>
      <c r="AW105" s="17">
        <f ca="1"/>
        <v>-7.552736535099731E-5</v>
      </c>
      <c r="AX105" s="17">
        <f ca="1"/>
        <v>-1.0438602361723129E-5</v>
      </c>
      <c r="AY105" s="17">
        <f ca="1"/>
        <v>2.3393164255724312E-5</v>
      </c>
      <c r="AZ105" s="17">
        <f ca="1"/>
        <v>-2.157358036842335E-4</v>
      </c>
      <c r="BA105" s="17">
        <f ca="1"/>
        <v>-4.7818366734916004E-5</v>
      </c>
      <c r="BB105" s="17">
        <f ca="1"/>
        <v>-2.2705218802520754E-3</v>
      </c>
      <c r="BC105" s="17">
        <f ca="1"/>
        <v>-2.1955499704630967E-4</v>
      </c>
      <c r="BD105" s="17">
        <f ca="1"/>
        <v>-4.6920405611629426E-5</v>
      </c>
      <c r="BE105" s="17">
        <f ca="1"/>
        <v>2.4593164759568624E-4</v>
      </c>
      <c r="BF105" s="17">
        <f ca="1"/>
        <v>4.2681177839985238E-5</v>
      </c>
      <c r="BG105" s="17">
        <f ca="1"/>
        <v>3.1632034626021537E-5</v>
      </c>
      <c r="BH105" s="17">
        <f ca="1"/>
        <v>8.1213069717730747E-6</v>
      </c>
      <c r="BI105" s="17">
        <f ca="1"/>
        <v>1.2866133173735232E-5</v>
      </c>
      <c r="BJ105" s="17">
        <f ca="1"/>
        <v>2.1404080043105394E-5</v>
      </c>
      <c r="BK105" s="17">
        <f ca="1"/>
        <v>-3.31577535762196E-4</v>
      </c>
      <c r="BL105" s="17">
        <f ca="1"/>
        <v>-1.2231340073833938E-4</v>
      </c>
      <c r="BM105" s="17">
        <f ca="1"/>
        <v>-7.5527364262435384E-5</v>
      </c>
      <c r="BN105" s="17">
        <f ca="1"/>
        <v>4.2681177757956141E-5</v>
      </c>
      <c r="BO105" s="17">
        <f ca="1"/>
        <v>1.9911227782400738E-4</v>
      </c>
      <c r="BP105" s="17">
        <f ca="1"/>
        <v>1.3202894486106303E-5</v>
      </c>
      <c r="BQ105" s="17">
        <f ca="1"/>
        <v>6.235425032604246E-6</v>
      </c>
      <c r="BR105" s="17">
        <f ca="1"/>
        <v>2.3097773086134703E-5</v>
      </c>
      <c r="BS105" s="17">
        <f ca="1"/>
        <v>1.2595993575494479E-5</v>
      </c>
      <c r="BT105" s="17">
        <f ca="1"/>
        <v>-2.312500384568727E-3</v>
      </c>
      <c r="BU105" s="17">
        <f ca="1"/>
        <v>-4.1442316713875425E-4</v>
      </c>
      <c r="BV105" s="17">
        <f ca="1"/>
        <v>-1.0438604109765022E-5</v>
      </c>
      <c r="BW105" s="17">
        <f ca="1"/>
        <v>3.1632034579149275E-5</v>
      </c>
      <c r="BX105" s="17">
        <f ca="1"/>
        <v>1.3202894790975957E-5</v>
      </c>
      <c r="BY105" s="17">
        <f ca="1"/>
        <v>2.3912254982725434E-4</v>
      </c>
      <c r="BZ105" s="17">
        <f ca="1"/>
        <v>1.625688086146368E-5</v>
      </c>
      <c r="CA105" s="17">
        <f ca="1"/>
        <v>7.6165238345830768E-6</v>
      </c>
      <c r="CB105" s="17">
        <f ca="1"/>
        <v>2.6738779529732015E-5</v>
      </c>
      <c r="CC105" s="17">
        <f ca="1"/>
        <v>-2.2152239664914824E-4</v>
      </c>
      <c r="CD105" s="17">
        <f ca="1"/>
        <v>-5.9611541004262532E-4</v>
      </c>
      <c r="CE105" s="17">
        <f ca="1"/>
        <v>2.3393163715337292E-5</v>
      </c>
      <c r="CF105" s="17">
        <f ca="1"/>
        <v>8.1213070700260946E-6</v>
      </c>
      <c r="CG105" s="17">
        <f ca="1"/>
        <v>6.2354249705372978E-6</v>
      </c>
      <c r="CH105" s="17">
        <f ca="1"/>
        <v>1.6256881049973377E-5</v>
      </c>
      <c r="CI105" s="17">
        <f ca="1"/>
        <v>3.9690563445395214E-5</v>
      </c>
      <c r="CJ105" s="17">
        <f ca="1"/>
        <v>6.3893641890100865E-7</v>
      </c>
      <c r="CK105" s="17">
        <f ca="1"/>
        <v>8.5836748025094409E-7</v>
      </c>
      <c r="CL105" s="17">
        <f ca="1"/>
        <v>-1.1578605544416478E-4</v>
      </c>
      <c r="CM105" s="17">
        <f ca="1"/>
        <v>-3.2756606266537864E-5</v>
      </c>
      <c r="CN105" s="17">
        <f ca="1"/>
        <v>-2.157358040667723E-4</v>
      </c>
      <c r="CO105" s="17">
        <f ca="1"/>
        <v>1.2866133359686255E-5</v>
      </c>
      <c r="CP105" s="17">
        <f ca="1"/>
        <v>2.3097772967783638E-5</v>
      </c>
      <c r="CQ105" s="17">
        <f ca="1"/>
        <v>7.6165241502084891E-6</v>
      </c>
      <c r="CR105" s="17">
        <f ca="1"/>
        <v>6.3893647791647547E-7</v>
      </c>
      <c r="CS105" s="17">
        <f ca="1"/>
        <v>2.8054219916714345E-5</v>
      </c>
      <c r="CT105" s="17">
        <f ca="1"/>
        <v>6.8720237108898592E-6</v>
      </c>
      <c r="CU105" s="17">
        <f ca="1"/>
        <v>-3.5524344799164339E-4</v>
      </c>
      <c r="CV105" s="17">
        <f ca="1"/>
        <v>-2.5057033750871047E-4</v>
      </c>
      <c r="CW105" s="17">
        <f ca="1"/>
        <v>-4.7818366501461743E-5</v>
      </c>
      <c r="CX105" s="17">
        <f ca="1"/>
        <v>2.1404079823525066E-5</v>
      </c>
      <c r="CY105" s="17">
        <f ca="1"/>
        <v>1.2595993812458828E-5</v>
      </c>
      <c r="CZ105" s="17">
        <f ca="1"/>
        <v>2.6738779136062787E-5</v>
      </c>
      <c r="DA105" s="17">
        <f ca="1"/>
        <v>8.5836737832628709E-7</v>
      </c>
      <c r="DB105" s="17">
        <f ca="1"/>
        <v>6.8720236523439736E-6</v>
      </c>
      <c r="DC105" s="17">
        <f ca="1"/>
        <v>3.0005375799448087E-5</v>
      </c>
      <c r="DD105" s="17">
        <f t="shared" ca="1" si="5"/>
        <v>67.444722375186018</v>
      </c>
    </row>
    <row r="106" spans="1:108" x14ac:dyDescent="0.2">
      <c r="A106" s="2">
        <f t="shared" si="4"/>
        <v>83</v>
      </c>
      <c r="B106" s="2" t="str">
        <v>Train</v>
      </c>
      <c r="C106" s="17">
        <f ca="1"/>
        <v>-0.75093052754034595</v>
      </c>
      <c r="D106" s="17">
        <f ca="1"/>
        <v>-1.7000330865814561</v>
      </c>
      <c r="E106" s="17">
        <f ca="1"/>
        <v>170.91335937363729</v>
      </c>
      <c r="F106" s="17">
        <f ca="1"/>
        <v>-4.4895147239945761</v>
      </c>
      <c r="G106" s="17">
        <f ca="1"/>
        <v>166.42384464964272</v>
      </c>
      <c r="H106" s="17" cm="1">
        <f t="array" aca="1" ref="H106:P106" ca="1">TIM_ENCODE9(C106,D106)</f>
        <v>1</v>
      </c>
      <c r="I106" s="17">
        <f ca="1"/>
        <v>-0.75093052754034595</v>
      </c>
      <c r="J106" s="17">
        <f ca="1"/>
        <v>-1.7000330865814561</v>
      </c>
      <c r="K106" s="17">
        <f ca="1"/>
        <v>0.56389665719202231</v>
      </c>
      <c r="L106" s="17">
        <f ca="1"/>
        <v>1.2766067425426555</v>
      </c>
      <c r="M106" s="17">
        <f ca="1"/>
        <v>2.8901124954716728</v>
      </c>
      <c r="N106" s="17">
        <f ca="1"/>
        <v>-0.42344721426344295</v>
      </c>
      <c r="O106" s="17">
        <f ca="1"/>
        <v>-0.95864297463911896</v>
      </c>
      <c r="P106" s="17">
        <f ca="1"/>
        <v>-2.1702737008754891</v>
      </c>
      <c r="Q106" s="18">
        <f t="shared" ca="1" si="3"/>
        <v>6.5728173657942507E-2</v>
      </c>
      <c r="R106" s="17" cm="1">
        <f t="array" aca="1" ref="R106:DC106" ca="1">TIM_RLS9(A106,_xlfn.ANCHORARRAY(R105),_xlfn.ANCHORARRAY(H106),G106)</f>
        <v>67.822111877235415</v>
      </c>
      <c r="S106" s="17">
        <f ca="1"/>
        <v>-14.05367101553605</v>
      </c>
      <c r="T106" s="17">
        <f ca="1"/>
        <v>-21.474580723864801</v>
      </c>
      <c r="U106" s="17">
        <f ca="1"/>
        <v>-0.25256441068112012</v>
      </c>
      <c r="V106" s="17">
        <f ca="1"/>
        <v>-0.61856022476468597</v>
      </c>
      <c r="W106" s="17">
        <f ca="1"/>
        <v>8.3865544997389261</v>
      </c>
      <c r="X106" s="17">
        <f ca="1"/>
        <v>0.19962580001132724</v>
      </c>
      <c r="Y106" s="17">
        <f ca="1"/>
        <v>1.9652936788593252</v>
      </c>
      <c r="Z106" s="17">
        <f ca="1"/>
        <v>1.3156144387629192</v>
      </c>
      <c r="AA106" s="17">
        <f ca="1"/>
        <v>4.9493007261629217E-2</v>
      </c>
      <c r="AB106" s="17">
        <f ca="1"/>
        <v>5.9312180451305523E-3</v>
      </c>
      <c r="AC106" s="17">
        <f ca="1"/>
        <v>3.7293745694951853E-4</v>
      </c>
      <c r="AD106" s="17">
        <f ca="1"/>
        <v>-2.2034722369205827E-3</v>
      </c>
      <c r="AE106" s="17">
        <f ca="1"/>
        <v>-3.372643013137676E-4</v>
      </c>
      <c r="AF106" s="17">
        <f ca="1"/>
        <v>-2.2630555255672442E-3</v>
      </c>
      <c r="AG106" s="17">
        <f ca="1"/>
        <v>-2.2994639027833737E-4</v>
      </c>
      <c r="AH106" s="17">
        <f ca="1"/>
        <v>-1.2665087951852484E-4</v>
      </c>
      <c r="AI106" s="17">
        <f ca="1"/>
        <v>-3.5329414845906062E-4</v>
      </c>
      <c r="AJ106" s="17">
        <f ca="1"/>
        <v>5.931218093183698E-3</v>
      </c>
      <c r="AK106" s="17">
        <f ca="1"/>
        <v>1.2356382131000432E-2</v>
      </c>
      <c r="AL106" s="17">
        <f ca="1"/>
        <v>-1.2744938433560232E-4</v>
      </c>
      <c r="AM106" s="17">
        <f ca="1"/>
        <v>-2.2640779901682791E-4</v>
      </c>
      <c r="AN106" s="17">
        <f ca="1"/>
        <v>-1.2173218536752871E-4</v>
      </c>
      <c r="AO106" s="17">
        <f ca="1"/>
        <v>-4.1947667573616305E-4</v>
      </c>
      <c r="AP106" s="17">
        <f ca="1"/>
        <v>-5.9525443677689203E-4</v>
      </c>
      <c r="AQ106" s="17">
        <f ca="1"/>
        <v>-3.1646166979023952E-5</v>
      </c>
      <c r="AR106" s="17">
        <f ca="1"/>
        <v>-2.5076956767790904E-4</v>
      </c>
      <c r="AS106" s="17">
        <f ca="1"/>
        <v>3.7293743822633299E-4</v>
      </c>
      <c r="AT106" s="17">
        <f ca="1"/>
        <v>-1.2744939343945207E-4</v>
      </c>
      <c r="AU106" s="17">
        <f ca="1"/>
        <v>3.101827743564262E-3</v>
      </c>
      <c r="AV106" s="17">
        <f ca="1"/>
        <v>-5.536087251199844E-5</v>
      </c>
      <c r="AW106" s="17">
        <f ca="1"/>
        <v>-7.4811493795944495E-5</v>
      </c>
      <c r="AX106" s="17">
        <f ca="1"/>
        <v>-1.6662912154819526E-5</v>
      </c>
      <c r="AY106" s="17">
        <f ca="1"/>
        <v>2.4453609395718567E-5</v>
      </c>
      <c r="AZ106" s="17">
        <f ca="1"/>
        <v>-2.1436809719335619E-4</v>
      </c>
      <c r="BA106" s="17">
        <f ca="1"/>
        <v>-4.8063752526603677E-5</v>
      </c>
      <c r="BB106" s="17">
        <f ca="1"/>
        <v>-2.2034722373904937E-3</v>
      </c>
      <c r="BC106" s="17">
        <f ca="1"/>
        <v>-2.2640779671004318E-4</v>
      </c>
      <c r="BD106" s="17">
        <f ca="1"/>
        <v>-5.5360873888541329E-5</v>
      </c>
      <c r="BE106" s="17">
        <f ca="1"/>
        <v>2.4281970070553246E-4</v>
      </c>
      <c r="BF106" s="17">
        <f ca="1"/>
        <v>4.2945115121975927E-5</v>
      </c>
      <c r="BG106" s="17">
        <f ca="1"/>
        <v>2.9337171256381588E-5</v>
      </c>
      <c r="BH106" s="17">
        <f ca="1"/>
        <v>8.5122863394749673E-6</v>
      </c>
      <c r="BI106" s="17">
        <f ca="1"/>
        <v>1.3370397844143249E-5</v>
      </c>
      <c r="BJ106" s="17">
        <f ca="1"/>
        <v>2.1313607864905215E-5</v>
      </c>
      <c r="BK106" s="17">
        <f ca="1"/>
        <v>-3.3726429756827621E-4</v>
      </c>
      <c r="BL106" s="17">
        <f ca="1"/>
        <v>-1.217321860184804E-4</v>
      </c>
      <c r="BM106" s="17">
        <f ca="1"/>
        <v>-7.4811492699604489E-5</v>
      </c>
      <c r="BN106" s="17">
        <f ca="1"/>
        <v>4.2945115043259962E-5</v>
      </c>
      <c r="BO106" s="17">
        <f ca="1"/>
        <v>1.9908989219463835E-4</v>
      </c>
      <c r="BP106" s="17">
        <f ca="1"/>
        <v>1.3397531486449202E-5</v>
      </c>
      <c r="BQ106" s="17">
        <f ca="1"/>
        <v>6.2022644303948866E-6</v>
      </c>
      <c r="BR106" s="17">
        <f ca="1"/>
        <v>2.3055004281627392E-5</v>
      </c>
      <c r="BS106" s="17">
        <f ca="1"/>
        <v>1.2603666900892555E-5</v>
      </c>
      <c r="BT106" s="17">
        <f ca="1"/>
        <v>-2.2630555273780509E-3</v>
      </c>
      <c r="BU106" s="17">
        <f ca="1"/>
        <v>-4.1947667206836462E-4</v>
      </c>
      <c r="BV106" s="17">
        <f ca="1"/>
        <v>-1.6662913901181824E-5</v>
      </c>
      <c r="BW106" s="17">
        <f ca="1"/>
        <v>2.933717120625594E-5</v>
      </c>
      <c r="BX106" s="17">
        <f ca="1"/>
        <v>1.3397531789151566E-5</v>
      </c>
      <c r="BY106" s="17">
        <f ca="1"/>
        <v>2.3743023370532943E-4</v>
      </c>
      <c r="BZ106" s="17">
        <f ca="1"/>
        <v>1.6545203336803783E-5</v>
      </c>
      <c r="CA106" s="17">
        <f ca="1"/>
        <v>7.9883870325139059E-6</v>
      </c>
      <c r="CB106" s="17">
        <f ca="1"/>
        <v>2.6672062038930875E-5</v>
      </c>
      <c r="CC106" s="17">
        <f ca="1"/>
        <v>-2.2994639224088343E-4</v>
      </c>
      <c r="CD106" s="17">
        <f ca="1"/>
        <v>-5.9525443671458672E-4</v>
      </c>
      <c r="CE106" s="17">
        <f ca="1"/>
        <v>2.4453608850051452E-5</v>
      </c>
      <c r="CF106" s="17">
        <f ca="1"/>
        <v>8.5122864364410375E-6</v>
      </c>
      <c r="CG106" s="17">
        <f ca="1"/>
        <v>6.2022643688533461E-6</v>
      </c>
      <c r="CH106" s="17">
        <f ca="1"/>
        <v>1.6545203523955686E-5</v>
      </c>
      <c r="CI106" s="17">
        <f ca="1"/>
        <v>3.9641441506345076E-5</v>
      </c>
      <c r="CJ106" s="17">
        <f ca="1"/>
        <v>5.755815197652385E-7</v>
      </c>
      <c r="CK106" s="17">
        <f ca="1"/>
        <v>8.6973424072581144E-7</v>
      </c>
      <c r="CL106" s="17">
        <f ca="1"/>
        <v>-1.2665088286972393E-4</v>
      </c>
      <c r="CM106" s="17">
        <f ca="1"/>
        <v>-3.1646168051645369E-5</v>
      </c>
      <c r="CN106" s="17">
        <f ca="1"/>
        <v>-2.1436809758384787E-4</v>
      </c>
      <c r="CO106" s="17">
        <f ca="1"/>
        <v>1.3370398028013061E-5</v>
      </c>
      <c r="CP106" s="17">
        <f ca="1"/>
        <v>2.3055004163989708E-5</v>
      </c>
      <c r="CQ106" s="17">
        <f ca="1"/>
        <v>7.9883873460773749E-6</v>
      </c>
      <c r="CR106" s="17">
        <f ca="1"/>
        <v>5.7558157883364552E-7</v>
      </c>
      <c r="CS106" s="17">
        <f ca="1"/>
        <v>2.7972508092654371E-5</v>
      </c>
      <c r="CT106" s="17">
        <f ca="1"/>
        <v>6.8866839620262992E-6</v>
      </c>
      <c r="CU106" s="17">
        <f ca="1"/>
        <v>-3.5329414507299901E-4</v>
      </c>
      <c r="CV106" s="17">
        <f ca="1"/>
        <v>-2.5076956574938844E-4</v>
      </c>
      <c r="CW106" s="17">
        <f ca="1"/>
        <v>-4.8063752289434927E-5</v>
      </c>
      <c r="CX106" s="17">
        <f ca="1"/>
        <v>2.131360764654172E-5</v>
      </c>
      <c r="CY106" s="17">
        <f ca="1"/>
        <v>1.2603667137657378E-5</v>
      </c>
      <c r="CZ106" s="17">
        <f ca="1"/>
        <v>2.667206164625357E-5</v>
      </c>
      <c r="DA106" s="17">
        <f ca="1"/>
        <v>8.6973413868568828E-7</v>
      </c>
      <c r="DB106" s="17">
        <f ca="1"/>
        <v>6.8866839033437414E-6</v>
      </c>
      <c r="DC106" s="17">
        <f ca="1"/>
        <v>3.0002745544110475E-5</v>
      </c>
      <c r="DD106" s="17">
        <f t="shared" ca="1" si="5"/>
        <v>34.553897107914224</v>
      </c>
    </row>
    <row r="107" spans="1:108" x14ac:dyDescent="0.2">
      <c r="A107" s="2">
        <f t="shared" si="4"/>
        <v>84</v>
      </c>
      <c r="B107" s="2" t="str">
        <v>Train</v>
      </c>
      <c r="C107" s="17">
        <f ca="1"/>
        <v>-4.2920782265715136</v>
      </c>
      <c r="D107" s="17">
        <f ca="1"/>
        <v>1.1772760340510491</v>
      </c>
      <c r="E107" s="17">
        <f ca="1"/>
        <v>172.07724371254642</v>
      </c>
      <c r="F107" s="17">
        <f ca="1"/>
        <v>-5.8043369555866606</v>
      </c>
      <c r="G107" s="17">
        <f ca="1"/>
        <v>166.27290675695977</v>
      </c>
      <c r="H107" s="17" cm="1">
        <f t="array" aca="1" ref="H107:P107" ca="1">TIM_ENCODE9(C107,D107)</f>
        <v>1</v>
      </c>
      <c r="I107" s="17">
        <f ca="1"/>
        <v>-4.2920782265715136</v>
      </c>
      <c r="J107" s="17">
        <f ca="1"/>
        <v>1.1772760340510491</v>
      </c>
      <c r="K107" s="17">
        <f ca="1"/>
        <v>18.421935503009269</v>
      </c>
      <c r="L107" s="17">
        <f ca="1"/>
        <v>-5.0529608324149713</v>
      </c>
      <c r="M107" s="17">
        <f ca="1"/>
        <v>1.3859788603509668</v>
      </c>
      <c r="N107" s="17">
        <f ca="1"/>
        <v>-79.068388263770828</v>
      </c>
      <c r="O107" s="17">
        <f ca="1"/>
        <v>21.687703168526969</v>
      </c>
      <c r="P107" s="17">
        <f ca="1"/>
        <v>-5.9487296890007855</v>
      </c>
      <c r="Q107" s="18">
        <f t="shared" ca="1" si="3"/>
        <v>6.5704120131638358E-2</v>
      </c>
      <c r="R107" s="17" cm="1">
        <f t="array" aca="1" ref="R107:DC107" ca="1">TIM_RLS9(A107,_xlfn.ANCHORARRAY(R106),_xlfn.ANCHORARRAY(H107),G107)</f>
        <v>67.82169776648324</v>
      </c>
      <c r="S107" s="17">
        <f ca="1"/>
        <v>-14.162379395149605</v>
      </c>
      <c r="T107" s="17">
        <f ca="1"/>
        <v>-21.548406110911213</v>
      </c>
      <c r="U107" s="17">
        <f ca="1"/>
        <v>-0.1756466595910009</v>
      </c>
      <c r="V107" s="17">
        <f ca="1"/>
        <v>-0.62364198135156346</v>
      </c>
      <c r="W107" s="17">
        <f ca="1"/>
        <v>8.3564671398379424</v>
      </c>
      <c r="X107" s="17">
        <f ca="1"/>
        <v>0.18032154723362437</v>
      </c>
      <c r="Y107" s="17">
        <f ca="1"/>
        <v>1.9782014614384174</v>
      </c>
      <c r="Z107" s="17">
        <f ca="1"/>
        <v>1.3444796028441837</v>
      </c>
      <c r="AA107" s="17">
        <f ca="1"/>
        <v>4.9493007099788926E-2</v>
      </c>
      <c r="AB107" s="17">
        <f ca="1"/>
        <v>5.9311755609910751E-3</v>
      </c>
      <c r="AC107" s="17">
        <f ca="1"/>
        <v>3.7290860537399331E-4</v>
      </c>
      <c r="AD107" s="17">
        <f ca="1"/>
        <v>-2.2034421768235956E-3</v>
      </c>
      <c r="AE107" s="17">
        <f ca="1"/>
        <v>-3.372662873065688E-4</v>
      </c>
      <c r="AF107" s="17">
        <f ca="1"/>
        <v>-2.2630672839575382E-3</v>
      </c>
      <c r="AG107" s="17">
        <f ca="1"/>
        <v>-2.2995393454085136E-4</v>
      </c>
      <c r="AH107" s="17">
        <f ca="1"/>
        <v>-1.266458350497385E-4</v>
      </c>
      <c r="AI107" s="17">
        <f ca="1"/>
        <v>-3.5328286771281686E-4</v>
      </c>
      <c r="AJ107" s="17">
        <f ca="1"/>
        <v>5.9311756084235836E-3</v>
      </c>
      <c r="AK107" s="17">
        <f ca="1"/>
        <v>1.2345229602509984E-2</v>
      </c>
      <c r="AL107" s="17">
        <f ca="1"/>
        <v>-1.3502322299626486E-4</v>
      </c>
      <c r="AM107" s="17">
        <f ca="1"/>
        <v>-2.185167109026131E-4</v>
      </c>
      <c r="AN107" s="17">
        <f ca="1"/>
        <v>-1.2225352913415759E-4</v>
      </c>
      <c r="AO107" s="17">
        <f ca="1"/>
        <v>-4.2256337548742353E-4</v>
      </c>
      <c r="AP107" s="17">
        <f ca="1"/>
        <v>-5.9723488415470852E-4</v>
      </c>
      <c r="AQ107" s="17">
        <f ca="1"/>
        <v>-3.0321941455079158E-5</v>
      </c>
      <c r="AR107" s="17">
        <f ca="1"/>
        <v>-2.4780825445785569E-4</v>
      </c>
      <c r="AS107" s="17">
        <f ca="1"/>
        <v>3.7290858622918062E-4</v>
      </c>
      <c r="AT107" s="17">
        <f ca="1"/>
        <v>-1.3502323213781484E-4</v>
      </c>
      <c r="AU107" s="17">
        <f ca="1"/>
        <v>3.0966842433802085E-3</v>
      </c>
      <c r="AV107" s="17">
        <f ca="1"/>
        <v>-5.0001923769314763E-5</v>
      </c>
      <c r="AW107" s="17">
        <f ca="1"/>
        <v>-7.5165545668416826E-5</v>
      </c>
      <c r="AX107" s="17">
        <f ca="1"/>
        <v>-1.8759133298423529E-5</v>
      </c>
      <c r="AY107" s="17">
        <f ca="1"/>
        <v>2.3108659772588281E-5</v>
      </c>
      <c r="AZ107" s="17">
        <f ca="1"/>
        <v>-2.1346879704566297E-4</v>
      </c>
      <c r="BA107" s="17">
        <f ca="1"/>
        <v>-4.6052683136982921E-5</v>
      </c>
      <c r="BB107" s="17">
        <f ca="1"/>
        <v>-2.2034421768540821E-3</v>
      </c>
      <c r="BC107" s="17">
        <f ca="1"/>
        <v>-2.1851670852067622E-4</v>
      </c>
      <c r="BD107" s="17">
        <f ca="1"/>
        <v>-5.0001925121495954E-5</v>
      </c>
      <c r="BE107" s="17">
        <f ca="1"/>
        <v>2.3723627876918261E-4</v>
      </c>
      <c r="BF107" s="17">
        <f ca="1"/>
        <v>4.3313997357333484E-5</v>
      </c>
      <c r="BG107" s="17">
        <f ca="1"/>
        <v>3.1521197952404385E-5</v>
      </c>
      <c r="BH107" s="17">
        <f ca="1"/>
        <v>9.9135725972178449E-6</v>
      </c>
      <c r="BI107" s="17">
        <f ca="1"/>
        <v>1.2433428223217471E-5</v>
      </c>
      <c r="BJ107" s="17">
        <f ca="1"/>
        <v>1.921829972058676E-5</v>
      </c>
      <c r="BK107" s="17">
        <f ca="1"/>
        <v>-3.3726628359005597E-4</v>
      </c>
      <c r="BL107" s="17">
        <f ca="1"/>
        <v>-1.2225352977613866E-4</v>
      </c>
      <c r="BM107" s="17">
        <f ca="1"/>
        <v>-7.5165544564222386E-5</v>
      </c>
      <c r="BN107" s="17">
        <f ca="1"/>
        <v>4.3313997268757148E-5</v>
      </c>
      <c r="BO107" s="17">
        <f ca="1"/>
        <v>1.9906552110080444E-4</v>
      </c>
      <c r="BP107" s="17">
        <f ca="1"/>
        <v>1.3253238499575126E-5</v>
      </c>
      <c r="BQ107" s="17">
        <f ca="1"/>
        <v>6.109685076871634E-6</v>
      </c>
      <c r="BR107" s="17">
        <f ca="1"/>
        <v>2.3116907437600647E-5</v>
      </c>
      <c r="BS107" s="17">
        <f ca="1"/>
        <v>1.2742098482848883E-5</v>
      </c>
      <c r="BT107" s="17">
        <f ca="1"/>
        <v>-2.2630672859404767E-3</v>
      </c>
      <c r="BU107" s="17">
        <f ca="1"/>
        <v>-4.225633719133161E-4</v>
      </c>
      <c r="BV107" s="17">
        <f ca="1"/>
        <v>-1.8759135097978361E-5</v>
      </c>
      <c r="BW107" s="17">
        <f ca="1"/>
        <v>3.1521197947770824E-5</v>
      </c>
      <c r="BX107" s="17">
        <f ca="1"/>
        <v>1.3253238795414935E-5</v>
      </c>
      <c r="BY107" s="17">
        <f ca="1"/>
        <v>2.3657592379239912E-4</v>
      </c>
      <c r="BZ107" s="17">
        <f ca="1"/>
        <v>1.5997072335006609E-5</v>
      </c>
      <c r="CA107" s="17">
        <f ca="1"/>
        <v>8.3548946565869611E-6</v>
      </c>
      <c r="CB107" s="17">
        <f ca="1"/>
        <v>2.7491668558207677E-5</v>
      </c>
      <c r="CC107" s="17">
        <f ca="1"/>
        <v>-2.2995393661374018E-4</v>
      </c>
      <c r="CD107" s="17">
        <f ca="1"/>
        <v>-5.9723488412678695E-4</v>
      </c>
      <c r="CE107" s="17">
        <f ca="1"/>
        <v>2.3108659210265479E-5</v>
      </c>
      <c r="CF107" s="17">
        <f ca="1"/>
        <v>9.913572705167044E-6</v>
      </c>
      <c r="CG107" s="17">
        <f ca="1"/>
        <v>6.1096850121297828E-6</v>
      </c>
      <c r="CH107" s="17">
        <f ca="1"/>
        <v>1.5997072529279589E-5</v>
      </c>
      <c r="CI107" s="17">
        <f ca="1"/>
        <v>3.928975696344033E-5</v>
      </c>
      <c r="CJ107" s="17">
        <f ca="1"/>
        <v>8.1073528012658568E-7</v>
      </c>
      <c r="CK107" s="17">
        <f ca="1"/>
        <v>1.3955993042754785E-6</v>
      </c>
      <c r="CL107" s="17">
        <f ca="1"/>
        <v>-1.2664583832717408E-4</v>
      </c>
      <c r="CM107" s="17">
        <f ca="1"/>
        <v>-3.0321942509202604E-5</v>
      </c>
      <c r="CN107" s="17">
        <f ca="1"/>
        <v>-2.1346879742806886E-4</v>
      </c>
      <c r="CO107" s="17">
        <f ca="1"/>
        <v>1.2433428402922248E-5</v>
      </c>
      <c r="CP107" s="17">
        <f ca="1"/>
        <v>2.3116907321892833E-5</v>
      </c>
      <c r="CQ107" s="17">
        <f ca="1"/>
        <v>8.3548949641454832E-6</v>
      </c>
      <c r="CR107" s="17">
        <f ca="1"/>
        <v>8.1073533839719323E-7</v>
      </c>
      <c r="CS107" s="17">
        <f ca="1"/>
        <v>2.7815272604373462E-5</v>
      </c>
      <c r="CT107" s="17">
        <f ca="1"/>
        <v>6.535064451838385E-6</v>
      </c>
      <c r="CU107" s="17">
        <f ca="1"/>
        <v>-3.5328286416184913E-4</v>
      </c>
      <c r="CV107" s="17">
        <f ca="1"/>
        <v>-2.4780825250065685E-4</v>
      </c>
      <c r="CW107" s="17">
        <f ca="1"/>
        <v>-4.6052682890348895E-5</v>
      </c>
      <c r="CX107" s="17">
        <f ca="1"/>
        <v>1.921829950188675E-5</v>
      </c>
      <c r="CY107" s="17">
        <f ca="1"/>
        <v>1.274209872333627E-5</v>
      </c>
      <c r="CZ107" s="17">
        <f ca="1"/>
        <v>2.7491668148590045E-5</v>
      </c>
      <c r="DA107" s="17">
        <f ca="1"/>
        <v>1.3955991981981378E-6</v>
      </c>
      <c r="DB107" s="17">
        <f ca="1"/>
        <v>6.535064394662382E-6</v>
      </c>
      <c r="DC107" s="17">
        <f ca="1"/>
        <v>2.9216432729065996E-5</v>
      </c>
      <c r="DD107" s="17">
        <f t="shared" ca="1" si="5"/>
        <v>34.304045173746715</v>
      </c>
    </row>
    <row r="108" spans="1:108" x14ac:dyDescent="0.2">
      <c r="A108" s="2">
        <f t="shared" si="4"/>
        <v>85</v>
      </c>
      <c r="B108" s="2" t="str">
        <v>Train</v>
      </c>
      <c r="C108" s="17">
        <f ca="1"/>
        <v>4.599607394358987</v>
      </c>
      <c r="D108" s="17">
        <f ca="1"/>
        <v>-2.3555330774824523</v>
      </c>
      <c r="E108" s="17">
        <f ca="1"/>
        <v>70.764147695021336</v>
      </c>
      <c r="F108" s="17">
        <f ca="1"/>
        <v>-6.1187839678113827</v>
      </c>
      <c r="G108" s="17">
        <f ca="1"/>
        <v>64.645363727209954</v>
      </c>
      <c r="H108" s="17" cm="1">
        <f t="array" aca="1" ref="H108:P108" ca="1">TIM_ENCODE9(C108,D108)</f>
        <v>1</v>
      </c>
      <c r="I108" s="17">
        <f ca="1"/>
        <v>4.599607394358987</v>
      </c>
      <c r="J108" s="17">
        <f ca="1"/>
        <v>-2.3555330774824523</v>
      </c>
      <c r="K108" s="17">
        <f ca="1"/>
        <v>21.156388182241869</v>
      </c>
      <c r="L108" s="17">
        <f ca="1"/>
        <v>-10.834527360845469</v>
      </c>
      <c r="M108" s="17">
        <f ca="1"/>
        <v>5.5485360791139531</v>
      </c>
      <c r="N108" s="17">
        <f ca="1"/>
        <v>97.311079520968789</v>
      </c>
      <c r="O108" s="17">
        <f ca="1"/>
        <v>-49.834572163329575</v>
      </c>
      <c r="P108" s="17">
        <f ca="1"/>
        <v>25.521087577360159</v>
      </c>
      <c r="Q108" s="18">
        <f t="shared" ca="1" si="3"/>
        <v>6.5635226490696308E-2</v>
      </c>
      <c r="R108" s="17" cm="1">
        <f t="array" aca="1" ref="R108:DC108" ca="1">TIM_RLS9(A108,_xlfn.ANCHORARRAY(R107),_xlfn.ANCHORARRAY(H108),G108)</f>
        <v>67.787249069315067</v>
      </c>
      <c r="S108" s="17">
        <f ca="1"/>
        <v>-14.202946684254227</v>
      </c>
      <c r="T108" s="17">
        <f ca="1"/>
        <v>-21.52043019714981</v>
      </c>
      <c r="U108" s="17">
        <f ca="1"/>
        <v>-0.15756839404719344</v>
      </c>
      <c r="V108" s="17">
        <f ca="1"/>
        <v>-0.63917423964528064</v>
      </c>
      <c r="W108" s="17">
        <f ca="1"/>
        <v>8.3529193477320938</v>
      </c>
      <c r="X108" s="17">
        <f ca="1"/>
        <v>0.18778432559073815</v>
      </c>
      <c r="Y108" s="17">
        <f ca="1"/>
        <v>1.9720167613873765</v>
      </c>
      <c r="Z108" s="17">
        <f ca="1"/>
        <v>1.3414943681911875</v>
      </c>
      <c r="AA108" s="17">
        <f ca="1"/>
        <v>4.9473987600084576E-2</v>
      </c>
      <c r="AB108" s="17">
        <f ca="1"/>
        <v>5.9087779196289776E-3</v>
      </c>
      <c r="AC108" s="17">
        <f ca="1"/>
        <v>3.8835441187615253E-4</v>
      </c>
      <c r="AD108" s="17">
        <f ca="1"/>
        <v>-2.193460969657723E-3</v>
      </c>
      <c r="AE108" s="17">
        <f ca="1"/>
        <v>-3.4584181617506248E-4</v>
      </c>
      <c r="AF108" s="17">
        <f ca="1"/>
        <v>-2.2650260586960769E-3</v>
      </c>
      <c r="AG108" s="17">
        <f ca="1"/>
        <v>-2.2583365339483519E-4</v>
      </c>
      <c r="AH108" s="17">
        <f ca="1"/>
        <v>-1.3006047531132357E-4</v>
      </c>
      <c r="AI108" s="17">
        <f ca="1"/>
        <v>-3.54931048246505E-4</v>
      </c>
      <c r="AJ108" s="17">
        <f ca="1"/>
        <v>5.9087779676836481E-3</v>
      </c>
      <c r="AK108" s="17">
        <f ca="1"/>
        <v>1.2318853812796892E-2</v>
      </c>
      <c r="AL108" s="17">
        <f ca="1"/>
        <v>-1.1683401558536785E-4</v>
      </c>
      <c r="AM108" s="17">
        <f ca="1"/>
        <v>-2.0676269551171645E-4</v>
      </c>
      <c r="AN108" s="17">
        <f ca="1"/>
        <v>-1.3235219722412505E-4</v>
      </c>
      <c r="AO108" s="17">
        <f ca="1"/>
        <v>-4.248700572385855E-4</v>
      </c>
      <c r="AP108" s="17">
        <f ca="1"/>
        <v>-5.9238278087699232E-4</v>
      </c>
      <c r="AQ108" s="17">
        <f ca="1"/>
        <v>-3.4343071717386159E-5</v>
      </c>
      <c r="AR108" s="17">
        <f ca="1"/>
        <v>-2.497491759353885E-4</v>
      </c>
      <c r="AS108" s="17">
        <f ca="1"/>
        <v>3.883543919418409E-4</v>
      </c>
      <c r="AT108" s="17">
        <f ca="1"/>
        <v>-1.1683402515138332E-4</v>
      </c>
      <c r="AU108" s="17">
        <f ca="1"/>
        <v>3.0841406470703049E-3</v>
      </c>
      <c r="AV108" s="17">
        <f ca="1"/>
        <v>-5.8107698845334355E-5</v>
      </c>
      <c r="AW108" s="17">
        <f ca="1"/>
        <v>-6.8201327111407764E-5</v>
      </c>
      <c r="AX108" s="17">
        <f ca="1"/>
        <v>-1.7168405123832314E-5</v>
      </c>
      <c r="AY108" s="17">
        <f ca="1"/>
        <v>1.976256428889124E-5</v>
      </c>
      <c r="AZ108" s="17">
        <f ca="1"/>
        <v>-2.1069575512137895E-4</v>
      </c>
      <c r="BA108" s="17">
        <f ca="1"/>
        <v>-4.4714189659317303E-5</v>
      </c>
      <c r="BB108" s="17">
        <f ca="1"/>
        <v>-2.1934609701777601E-3</v>
      </c>
      <c r="BC108" s="17">
        <f ca="1"/>
        <v>-2.0676269337977849E-4</v>
      </c>
      <c r="BD108" s="17">
        <f ca="1"/>
        <v>-5.8107700214269235E-5</v>
      </c>
      <c r="BE108" s="17">
        <f ca="1"/>
        <v>2.3199826025395445E-4</v>
      </c>
      <c r="BF108" s="17">
        <f ca="1"/>
        <v>4.7814332661927478E-5</v>
      </c>
      <c r="BG108" s="17">
        <f ca="1"/>
        <v>3.2549139580818715E-5</v>
      </c>
      <c r="BH108" s="17">
        <f ca="1"/>
        <v>7.7512981776896443E-6</v>
      </c>
      <c r="BI108" s="17">
        <f ca="1"/>
        <v>1.4225390719916362E-5</v>
      </c>
      <c r="BJ108" s="17">
        <f ca="1"/>
        <v>2.0083245213494201E-5</v>
      </c>
      <c r="BK108" s="17">
        <f ca="1"/>
        <v>-3.458418120224676E-4</v>
      </c>
      <c r="BL108" s="17">
        <f ca="1"/>
        <v>-1.3235219763309036E-4</v>
      </c>
      <c r="BM108" s="17">
        <f ca="1"/>
        <v>-6.8201326005387229E-5</v>
      </c>
      <c r="BN108" s="17">
        <f ca="1"/>
        <v>4.7814332565229505E-5</v>
      </c>
      <c r="BO108" s="17">
        <f ca="1"/>
        <v>1.9519897924755503E-4</v>
      </c>
      <c r="BP108" s="17">
        <f ca="1"/>
        <v>1.2370064455875743E-5</v>
      </c>
      <c r="BQ108" s="17">
        <f ca="1"/>
        <v>7.9674409940322631E-6</v>
      </c>
      <c r="BR108" s="17">
        <f ca="1"/>
        <v>2.1577311491079356E-5</v>
      </c>
      <c r="BS108" s="17">
        <f ca="1"/>
        <v>1.1998965422142912E-5</v>
      </c>
      <c r="BT108" s="17">
        <f ca="1"/>
        <v>-2.265026060479289E-3</v>
      </c>
      <c r="BU108" s="17">
        <f ca="1"/>
        <v>-4.248700534933521E-4</v>
      </c>
      <c r="BV108" s="17">
        <f ca="1"/>
        <v>-1.7168407004277207E-5</v>
      </c>
      <c r="BW108" s="17">
        <f ca="1"/>
        <v>3.2549139521788697E-5</v>
      </c>
      <c r="BX108" s="17">
        <f ca="1"/>
        <v>1.2370064796857382E-5</v>
      </c>
      <c r="BY108" s="17">
        <f ca="1"/>
        <v>2.3637419408632061E-4</v>
      </c>
      <c r="BZ108" s="17">
        <f ca="1"/>
        <v>1.6421410615561844E-5</v>
      </c>
      <c r="CA108" s="17">
        <f ca="1"/>
        <v>8.0032287080832602E-6</v>
      </c>
      <c r="CB108" s="17">
        <f ca="1"/>
        <v>2.7321926235068866E-5</v>
      </c>
      <c r="CC108" s="17">
        <f ca="1"/>
        <v>-2.2583365566192893E-4</v>
      </c>
      <c r="CD108" s="17">
        <f ca="1"/>
        <v>-5.923827809429876E-4</v>
      </c>
      <c r="CE108" s="17">
        <f ca="1"/>
        <v>1.9762563713250217E-5</v>
      </c>
      <c r="CF108" s="17">
        <f ca="1"/>
        <v>7.7512982815016669E-6</v>
      </c>
      <c r="CG108" s="17">
        <f ca="1"/>
        <v>7.9674409361975819E-6</v>
      </c>
      <c r="CH108" s="17">
        <f ca="1"/>
        <v>1.6421410833101799E-5</v>
      </c>
      <c r="CI108" s="17">
        <f ca="1"/>
        <v>3.8397161669876717E-5</v>
      </c>
      <c r="CJ108" s="17">
        <f ca="1"/>
        <v>1.5504643711015129E-6</v>
      </c>
      <c r="CK108" s="17">
        <f ca="1"/>
        <v>1.7526521691596227E-6</v>
      </c>
      <c r="CL108" s="17">
        <f ca="1"/>
        <v>-1.3006047837054059E-4</v>
      </c>
      <c r="CM108" s="17">
        <f ca="1"/>
        <v>-3.4343072626231234E-5</v>
      </c>
      <c r="CN108" s="17">
        <f ca="1"/>
        <v>-2.106957555392593E-4</v>
      </c>
      <c r="CO108" s="17">
        <f ca="1"/>
        <v>1.4225390872993464E-5</v>
      </c>
      <c r="CP108" s="17">
        <f ca="1"/>
        <v>2.1577311395470709E-5</v>
      </c>
      <c r="CQ108" s="17">
        <f ca="1"/>
        <v>8.0032290022579586E-6</v>
      </c>
      <c r="CR108" s="17">
        <f ca="1"/>
        <v>1.550464416964756E-6</v>
      </c>
      <c r="CS108" s="17">
        <f ca="1"/>
        <v>2.7202229803450935E-5</v>
      </c>
      <c r="CT108" s="17">
        <f ca="1"/>
        <v>6.2391605986081391E-6</v>
      </c>
      <c r="CU108" s="17">
        <f ca="1"/>
        <v>-3.5493104462344655E-4</v>
      </c>
      <c r="CV108" s="17">
        <f ca="1"/>
        <v>-2.4974917394720946E-4</v>
      </c>
      <c r="CW108" s="17">
        <f ca="1"/>
        <v>-4.4714189402812504E-5</v>
      </c>
      <c r="CX108" s="17">
        <f ca="1"/>
        <v>2.0083244999385028E-5</v>
      </c>
      <c r="CY108" s="17">
        <f ca="1"/>
        <v>1.199896565734489E-5</v>
      </c>
      <c r="CZ108" s="17">
        <f ca="1"/>
        <v>2.7321925815567901E-5</v>
      </c>
      <c r="DA108" s="17">
        <f ca="1"/>
        <v>1.7526520642942321E-6</v>
      </c>
      <c r="DB108" s="17">
        <f ca="1"/>
        <v>6.2391605354645942E-6</v>
      </c>
      <c r="DC108" s="17">
        <f ca="1"/>
        <v>2.9073605683400401E-5</v>
      </c>
      <c r="DD108" s="17">
        <f t="shared" ca="1" si="5"/>
        <v>8.5230483419734142</v>
      </c>
    </row>
    <row r="109" spans="1:108" x14ac:dyDescent="0.2">
      <c r="A109" s="2">
        <f t="shared" si="4"/>
        <v>86</v>
      </c>
      <c r="B109" s="2" t="str">
        <v>Train</v>
      </c>
      <c r="C109" s="17">
        <f ca="1"/>
        <v>3.089474672362396</v>
      </c>
      <c r="D109" s="17">
        <f ca="1"/>
        <v>-1.0610346002253235</v>
      </c>
      <c r="E109" s="17">
        <f ca="1"/>
        <v>14.085892277097347</v>
      </c>
      <c r="F109" s="17">
        <f ca="1"/>
        <v>-6.7390781096301122</v>
      </c>
      <c r="G109" s="17">
        <f ca="1"/>
        <v>7.3468141674672349</v>
      </c>
      <c r="H109" s="17" cm="1">
        <f t="array" aca="1" ref="H109:P109" ca="1">TIM_ENCODE9(C109,D109)</f>
        <v>1</v>
      </c>
      <c r="I109" s="17">
        <f ca="1"/>
        <v>3.089474672362396</v>
      </c>
      <c r="J109" s="17">
        <f ca="1"/>
        <v>-1.0610346002253235</v>
      </c>
      <c r="K109" s="17">
        <f ca="1"/>
        <v>9.5448537511687341</v>
      </c>
      <c r="L109" s="17">
        <f ca="1"/>
        <v>-3.2780395238962972</v>
      </c>
      <c r="M109" s="17">
        <f ca="1"/>
        <v>1.1257944228753121</v>
      </c>
      <c r="N109" s="17">
        <f ca="1"/>
        <v>29.488583915639012</v>
      </c>
      <c r="O109" s="17">
        <f ca="1"/>
        <v>-10.127420084080496</v>
      </c>
      <c r="P109" s="17">
        <f ca="1"/>
        <v>3.4781133557601174</v>
      </c>
      <c r="Q109" s="18">
        <f t="shared" ca="1" si="3"/>
        <v>6.3726675076840017E-2</v>
      </c>
      <c r="R109" s="17" cm="1">
        <f t="array" aca="1" ref="R109:DC109" ca="1">TIM_RLS9(A109,_xlfn.ANCHORARRAY(R108),_xlfn.ANCHORARRAY(H109),G109)</f>
        <v>66.380456994107689</v>
      </c>
      <c r="S109" s="17">
        <f ca="1"/>
        <v>-15.085560655266214</v>
      </c>
      <c r="T109" s="17">
        <f ca="1"/>
        <v>-21.482525457380927</v>
      </c>
      <c r="U109" s="17">
        <f ca="1"/>
        <v>-0.13844087117327186</v>
      </c>
      <c r="V109" s="17">
        <f ca="1"/>
        <v>-0.6100845464918806</v>
      </c>
      <c r="W109" s="17">
        <f ca="1"/>
        <v>8.4454523683009874</v>
      </c>
      <c r="X109" s="17">
        <f ca="1"/>
        <v>0.22032426657515319</v>
      </c>
      <c r="Y109" s="17">
        <f ca="1"/>
        <v>1.9773898047143315</v>
      </c>
      <c r="Z109" s="17">
        <f ca="1"/>
        <v>1.3710445808025757</v>
      </c>
      <c r="AA109" s="17">
        <f ca="1"/>
        <v>4.8111009106317403E-2</v>
      </c>
      <c r="AB109" s="17">
        <f ca="1"/>
        <v>5.0536523625860337E-3</v>
      </c>
      <c r="AC109" s="17">
        <f ca="1"/>
        <v>4.2507863354158666E-4</v>
      </c>
      <c r="AD109" s="17">
        <f ca="1"/>
        <v>-2.1749291602915651E-3</v>
      </c>
      <c r="AE109" s="17">
        <f ca="1"/>
        <v>-3.1765810179139271E-4</v>
      </c>
      <c r="AF109" s="17">
        <f ca="1"/>
        <v>-2.17537491606167E-3</v>
      </c>
      <c r="AG109" s="17">
        <f ca="1"/>
        <v>-1.9430714680851389E-4</v>
      </c>
      <c r="AH109" s="17">
        <f ca="1"/>
        <v>-1.2485477183987113E-4</v>
      </c>
      <c r="AI109" s="17">
        <f ca="1"/>
        <v>-3.2630115684967515E-4</v>
      </c>
      <c r="AJ109" s="17">
        <f ca="1"/>
        <v>5.0536524079164442E-3</v>
      </c>
      <c r="AK109" s="17">
        <f ca="1"/>
        <v>1.1782352522437938E-2</v>
      </c>
      <c r="AL109" s="17">
        <f ca="1"/>
        <v>-9.3793431487909762E-5</v>
      </c>
      <c r="AM109" s="17">
        <f ca="1"/>
        <v>-1.951359354929762E-4</v>
      </c>
      <c r="AN109" s="17">
        <f ca="1"/>
        <v>-1.1466988261031019E-4</v>
      </c>
      <c r="AO109" s="17">
        <f ca="1"/>
        <v>-3.6862340046476806E-4</v>
      </c>
      <c r="AP109" s="17">
        <f ca="1"/>
        <v>-5.7260321596425525E-4</v>
      </c>
      <c r="AQ109" s="17">
        <f ca="1"/>
        <v>-3.1077040657201083E-5</v>
      </c>
      <c r="AR109" s="17">
        <f ca="1"/>
        <v>-2.3178693220319172E-4</v>
      </c>
      <c r="AS109" s="17">
        <f ca="1"/>
        <v>4.2507861439611608E-4</v>
      </c>
      <c r="AT109" s="17">
        <f ca="1"/>
        <v>-9.3793440632413235E-5</v>
      </c>
      <c r="AU109" s="17">
        <f ca="1"/>
        <v>3.0831511461412229E-3</v>
      </c>
      <c r="AV109" s="17">
        <f ca="1"/>
        <v>-5.8607021683335984E-5</v>
      </c>
      <c r="AW109" s="17">
        <f ca="1"/>
        <v>-6.8960711798214463E-5</v>
      </c>
      <c r="AX109" s="17">
        <f ca="1"/>
        <v>-1.9583974056461657E-5</v>
      </c>
      <c r="AY109" s="17">
        <f ca="1"/>
        <v>1.8913111090343552E-5</v>
      </c>
      <c r="AZ109" s="17">
        <f ca="1"/>
        <v>-2.1083601809191799E-4</v>
      </c>
      <c r="BA109" s="17">
        <f ca="1"/>
        <v>-4.5485596182095881E-5</v>
      </c>
      <c r="BB109" s="17">
        <f ca="1"/>
        <v>-2.1749291609817552E-3</v>
      </c>
      <c r="BC109" s="17">
        <f ca="1"/>
        <v>-1.9513593350483204E-4</v>
      </c>
      <c r="BD109" s="17">
        <f ca="1"/>
        <v>-5.8607023036960716E-5</v>
      </c>
      <c r="BE109" s="17">
        <f ca="1"/>
        <v>2.3174629152752124E-4</v>
      </c>
      <c r="BF109" s="17">
        <f ca="1"/>
        <v>4.7431131298310007E-5</v>
      </c>
      <c r="BG109" s="17">
        <f ca="1"/>
        <v>3.1330193077185587E-5</v>
      </c>
      <c r="BH109" s="17">
        <f ca="1"/>
        <v>7.3226463630454617E-6</v>
      </c>
      <c r="BI109" s="17">
        <f ca="1"/>
        <v>1.4154611097270008E-5</v>
      </c>
      <c r="BJ109" s="17">
        <f ca="1"/>
        <v>1.969397738051325E-5</v>
      </c>
      <c r="BK109" s="17">
        <f ca="1"/>
        <v>-3.1765809755810684E-4</v>
      </c>
      <c r="BL109" s="17">
        <f ca="1"/>
        <v>-1.1466988302498275E-4</v>
      </c>
      <c r="BM109" s="17">
        <f ca="1"/>
        <v>-6.8960710678056392E-5</v>
      </c>
      <c r="BN109" s="17">
        <f ca="1"/>
        <v>4.7431131196996484E-5</v>
      </c>
      <c r="BO109" s="17">
        <f ca="1"/>
        <v>1.9461619546749773E-4</v>
      </c>
      <c r="BP109" s="17">
        <f ca="1"/>
        <v>1.0516255157367893E-5</v>
      </c>
      <c r="BQ109" s="17">
        <f ca="1"/>
        <v>7.3155348460256093E-6</v>
      </c>
      <c r="BR109" s="17">
        <f ca="1"/>
        <v>2.1469667782175311E-5</v>
      </c>
      <c r="BS109" s="17">
        <f ca="1"/>
        <v>1.1406955579020804E-5</v>
      </c>
      <c r="BT109" s="17">
        <f ca="1"/>
        <v>-2.1753749178396601E-3</v>
      </c>
      <c r="BU109" s="17">
        <f ca="1"/>
        <v>-3.6862339689544923E-4</v>
      </c>
      <c r="BV109" s="17">
        <f ca="1"/>
        <v>-1.9583975885160515E-5</v>
      </c>
      <c r="BW109" s="17">
        <f ca="1"/>
        <v>3.1330193006892593E-5</v>
      </c>
      <c r="BX109" s="17">
        <f ca="1"/>
        <v>1.0516255503549078E-5</v>
      </c>
      <c r="BY109" s="17">
        <f ca="1"/>
        <v>2.3047730912967808E-4</v>
      </c>
      <c r="BZ109" s="17">
        <f ca="1"/>
        <v>1.4347726143044921E-5</v>
      </c>
      <c r="CA109" s="17">
        <f ca="1"/>
        <v>7.660818855988766E-6</v>
      </c>
      <c r="CB109" s="17">
        <f ca="1"/>
        <v>2.5438769245349903E-5</v>
      </c>
      <c r="CC109" s="17">
        <f ca="1"/>
        <v>-1.9430714898632611E-4</v>
      </c>
      <c r="CD109" s="17">
        <f ca="1"/>
        <v>-5.7260321603724948E-4</v>
      </c>
      <c r="CE109" s="17">
        <f ca="1"/>
        <v>1.8913110530543282E-5</v>
      </c>
      <c r="CF109" s="17">
        <f ca="1"/>
        <v>7.322646461707817E-6</v>
      </c>
      <c r="CG109" s="17">
        <f ca="1"/>
        <v>7.3155347882111917E-6</v>
      </c>
      <c r="CH109" s="17">
        <f ca="1"/>
        <v>1.4347726354833085E-5</v>
      </c>
      <c r="CI109" s="17">
        <f ca="1"/>
        <v>3.7667934741574295E-5</v>
      </c>
      <c r="CJ109" s="17">
        <f ca="1"/>
        <v>1.4300533404106725E-6</v>
      </c>
      <c r="CK109" s="17">
        <f ca="1"/>
        <v>1.0904256803547854E-6</v>
      </c>
      <c r="CL109" s="17">
        <f ca="1"/>
        <v>-1.2485477482004315E-4</v>
      </c>
      <c r="CM109" s="17">
        <f ca="1"/>
        <v>-3.107704152685866E-5</v>
      </c>
      <c r="CN109" s="17">
        <f ca="1"/>
        <v>-2.1083601850891527E-4</v>
      </c>
      <c r="CO109" s="17">
        <f ca="1"/>
        <v>1.4154611248622495E-5</v>
      </c>
      <c r="CP109" s="17">
        <f ca="1"/>
        <v>2.1469667685240356E-5</v>
      </c>
      <c r="CQ109" s="17">
        <f ca="1"/>
        <v>7.660819144984151E-6</v>
      </c>
      <c r="CR109" s="17">
        <f ca="1"/>
        <v>1.4300533847865556E-6</v>
      </c>
      <c r="CS109" s="17">
        <f ca="1"/>
        <v>2.7182347355438658E-5</v>
      </c>
      <c r="CT109" s="17">
        <f ca="1"/>
        <v>6.1298127783920608E-6</v>
      </c>
      <c r="CU109" s="17">
        <f ca="1"/>
        <v>-3.2630115326609559E-4</v>
      </c>
      <c r="CV109" s="17">
        <f ca="1"/>
        <v>-2.3178693029700566E-4</v>
      </c>
      <c r="CW109" s="17">
        <f ca="1"/>
        <v>-4.5485595907957449E-5</v>
      </c>
      <c r="CX109" s="17">
        <f ca="1"/>
        <v>1.9693977163366718E-5</v>
      </c>
      <c r="CY109" s="17">
        <f ca="1"/>
        <v>1.1406955816734072E-5</v>
      </c>
      <c r="CZ109" s="17">
        <f ca="1"/>
        <v>2.5438768828555381E-5</v>
      </c>
      <c r="DA109" s="17">
        <f ca="1"/>
        <v>1.0904255782779577E-6</v>
      </c>
      <c r="DB109" s="17">
        <f ca="1"/>
        <v>6.1298127170596714E-6</v>
      </c>
      <c r="DC109" s="17">
        <f ca="1"/>
        <v>2.8472223721753679E-5</v>
      </c>
      <c r="DD109" s="17">
        <f t="shared" ca="1" si="5"/>
        <v>39.621574224960447</v>
      </c>
    </row>
    <row r="110" spans="1:108" x14ac:dyDescent="0.2">
      <c r="A110" s="2">
        <f t="shared" si="4"/>
        <v>87</v>
      </c>
      <c r="B110" s="2" t="str">
        <v>Train</v>
      </c>
      <c r="C110" s="17">
        <f ca="1"/>
        <v>1.6833853641057761</v>
      </c>
      <c r="D110" s="17">
        <f ca="1"/>
        <v>-3.2905661877439396</v>
      </c>
      <c r="E110" s="17">
        <f ca="1"/>
        <v>161.63125465220122</v>
      </c>
      <c r="F110" s="17">
        <f ca="1"/>
        <v>-7.7331786096810049</v>
      </c>
      <c r="G110" s="17">
        <f ca="1"/>
        <v>153.89807604252022</v>
      </c>
      <c r="H110" s="17" cm="1">
        <f t="array" aca="1" ref="H110:P110" ca="1">TIM_ENCODE9(C110,D110)</f>
        <v>1</v>
      </c>
      <c r="I110" s="17">
        <f ca="1"/>
        <v>1.6833853641057761</v>
      </c>
      <c r="J110" s="17">
        <f ca="1"/>
        <v>-3.2905661877439396</v>
      </c>
      <c r="K110" s="17">
        <f ca="1"/>
        <v>2.8337862840855363</v>
      </c>
      <c r="L110" s="17">
        <f ca="1"/>
        <v>-5.5392909600694873</v>
      </c>
      <c r="M110" s="17">
        <f ca="1"/>
        <v>10.827825835923685</v>
      </c>
      <c r="N110" s="17">
        <f ca="1"/>
        <v>4.7703543556332848</v>
      </c>
      <c r="O110" s="17">
        <f ca="1"/>
        <v>-9.3247613297044083</v>
      </c>
      <c r="P110" s="17">
        <f ca="1"/>
        <v>18.22740353728032</v>
      </c>
      <c r="Q110" s="18">
        <f t="shared" ca="1" si="3"/>
        <v>6.3022422003596118E-2</v>
      </c>
      <c r="R110" s="17" cm="1">
        <f t="array" aca="1" ref="R110:DC110" ca="1">TIM_RLS9(A110,_xlfn.ANCHORARRAY(R109),_xlfn.ANCHORARRAY(H110),G110)</f>
        <v>65.181101222313785</v>
      </c>
      <c r="S110" s="17">
        <f ca="1"/>
        <v>-15.899236085991413</v>
      </c>
      <c r="T110" s="17">
        <f ca="1"/>
        <v>-21.001294343283298</v>
      </c>
      <c r="U110" s="17">
        <f ca="1"/>
        <v>-6.523428643326587E-2</v>
      </c>
      <c r="V110" s="17">
        <f ca="1"/>
        <v>-0.55048599620361693</v>
      </c>
      <c r="W110" s="17">
        <f ca="1"/>
        <v>8.4312431571386863</v>
      </c>
      <c r="X110" s="17">
        <f ca="1"/>
        <v>0.27033555276393956</v>
      </c>
      <c r="Y110" s="17">
        <f ca="1"/>
        <v>1.955918190858027</v>
      </c>
      <c r="Z110" s="17">
        <f ca="1"/>
        <v>1.361679914319982</v>
      </c>
      <c r="AA110" s="17">
        <f ca="1"/>
        <v>4.7678876045028934E-2</v>
      </c>
      <c r="AB110" s="17">
        <f ca="1"/>
        <v>4.7604815938069077E-3</v>
      </c>
      <c r="AC110" s="17">
        <f ca="1"/>
        <v>5.9846827941559895E-4</v>
      </c>
      <c r="AD110" s="17">
        <f ca="1"/>
        <v>-2.1485525118045893E-3</v>
      </c>
      <c r="AE110" s="17">
        <f ca="1"/>
        <v>-2.9618448724084848E-4</v>
      </c>
      <c r="AF110" s="17">
        <f ca="1"/>
        <v>-2.1804945557825648E-3</v>
      </c>
      <c r="AG110" s="17">
        <f ca="1"/>
        <v>-1.7628786458770749E-4</v>
      </c>
      <c r="AH110" s="17">
        <f ca="1"/>
        <v>-1.3259108687815641E-4</v>
      </c>
      <c r="AI110" s="17">
        <f ca="1"/>
        <v>-3.2967528658518069E-4</v>
      </c>
      <c r="AJ110" s="17">
        <f ca="1"/>
        <v>4.7604816382051532E-3</v>
      </c>
      <c r="AK110" s="17">
        <f ca="1"/>
        <v>1.1583457534668298E-2</v>
      </c>
      <c r="AL110" s="17">
        <f ca="1"/>
        <v>2.3838799171060245E-5</v>
      </c>
      <c r="AM110" s="17">
        <f ca="1"/>
        <v>-1.7724130295485453E-4</v>
      </c>
      <c r="AN110" s="17">
        <f ca="1"/>
        <v>-1.0010160105486564E-4</v>
      </c>
      <c r="AO110" s="17">
        <f ca="1"/>
        <v>-3.7209670267669334E-4</v>
      </c>
      <c r="AP110" s="17">
        <f ca="1"/>
        <v>-5.6037844699479127E-4</v>
      </c>
      <c r="AQ110" s="17">
        <f ca="1"/>
        <v>-3.6325566256562902E-5</v>
      </c>
      <c r="AR110" s="17">
        <f ca="1"/>
        <v>-2.3407603317758714E-4</v>
      </c>
      <c r="AS110" s="17">
        <f ca="1"/>
        <v>5.9846826191598933E-4</v>
      </c>
      <c r="AT110" s="17">
        <f ca="1"/>
        <v>2.3838790769130486E-5</v>
      </c>
      <c r="AU110" s="17">
        <f ca="1"/>
        <v>3.0135800527098379E-3</v>
      </c>
      <c r="AV110" s="17">
        <f ca="1"/>
        <v>-6.9190423402880173E-5</v>
      </c>
      <c r="AW110" s="17">
        <f ca="1"/>
        <v>-7.7576813622950769E-5</v>
      </c>
      <c r="AX110" s="17">
        <f ca="1"/>
        <v>-1.7529762966970074E-5</v>
      </c>
      <c r="AY110" s="17">
        <f ca="1"/>
        <v>1.1683030190004694E-5</v>
      </c>
      <c r="AZ110" s="17">
        <f ca="1"/>
        <v>-2.077318886980887E-4</v>
      </c>
      <c r="BA110" s="17">
        <f ca="1"/>
        <v>-4.4131755853884834E-5</v>
      </c>
      <c r="BB110" s="17">
        <f ca="1"/>
        <v>-2.1485525125225112E-3</v>
      </c>
      <c r="BC110" s="17">
        <f ca="1"/>
        <v>-1.7724130104242208E-4</v>
      </c>
      <c r="BD110" s="17">
        <f ca="1"/>
        <v>-6.9190424644917272E-5</v>
      </c>
      <c r="BE110" s="17">
        <f ca="1"/>
        <v>2.3013630690241622E-4</v>
      </c>
      <c r="BF110" s="17">
        <f ca="1"/>
        <v>4.6120419314227619E-5</v>
      </c>
      <c r="BG110" s="17">
        <f ca="1"/>
        <v>3.1642686957550556E-5</v>
      </c>
      <c r="BH110" s="17">
        <f ca="1"/>
        <v>6.2227808003204815E-6</v>
      </c>
      <c r="BI110" s="17">
        <f ca="1"/>
        <v>1.462682227575837E-5</v>
      </c>
      <c r="BJ110" s="17">
        <f ca="1"/>
        <v>1.9899928375384943E-5</v>
      </c>
      <c r="BK110" s="17">
        <f ca="1"/>
        <v>-2.961844826474112E-4</v>
      </c>
      <c r="BL110" s="17">
        <f ca="1"/>
        <v>-1.0010160127152298E-4</v>
      </c>
      <c r="BM110" s="17">
        <f ca="1"/>
        <v>-7.7576812565513983E-5</v>
      </c>
      <c r="BN110" s="17">
        <f ca="1"/>
        <v>4.6120419189553029E-5</v>
      </c>
      <c r="BO110" s="17">
        <f ca="1"/>
        <v>1.9354912568990605E-4</v>
      </c>
      <c r="BP110" s="17">
        <f ca="1"/>
        <v>1.0770660991349227E-5</v>
      </c>
      <c r="BQ110" s="17">
        <f ca="1"/>
        <v>6.4201182208245139E-6</v>
      </c>
      <c r="BR110" s="17">
        <f ca="1"/>
        <v>2.1854101802253826E-5</v>
      </c>
      <c r="BS110" s="17">
        <f ca="1"/>
        <v>1.1574623293180277E-5</v>
      </c>
      <c r="BT110" s="17">
        <f ca="1"/>
        <v>-2.1804945579518473E-3</v>
      </c>
      <c r="BU110" s="17">
        <f ca="1"/>
        <v>-3.7209669936179415E-4</v>
      </c>
      <c r="BV110" s="17">
        <f ca="1"/>
        <v>-1.752976465816536E-5</v>
      </c>
      <c r="BW110" s="17">
        <f ca="1"/>
        <v>3.1642686911469918E-5</v>
      </c>
      <c r="BX110" s="17">
        <f ca="1"/>
        <v>1.0770661352707721E-5</v>
      </c>
      <c r="BY110" s="17">
        <f ca="1"/>
        <v>2.3041665486546396E-4</v>
      </c>
      <c r="BZ110" s="17">
        <f ca="1"/>
        <v>1.4561207240222262E-5</v>
      </c>
      <c r="CA110" s="17">
        <f ca="1"/>
        <v>7.5691638720529638E-6</v>
      </c>
      <c r="CB110" s="17">
        <f ca="1"/>
        <v>2.5398794683148825E-5</v>
      </c>
      <c r="CC110" s="17">
        <f ca="1"/>
        <v>-1.7628786671163509E-4</v>
      </c>
      <c r="CD110" s="17">
        <f ca="1"/>
        <v>-5.6037844707009855E-4</v>
      </c>
      <c r="CE110" s="17">
        <f ca="1"/>
        <v>1.168302967721356E-5</v>
      </c>
      <c r="CF110" s="17">
        <f ca="1"/>
        <v>6.222780894537441E-6</v>
      </c>
      <c r="CG110" s="17">
        <f ca="1"/>
        <v>6.4201181753502135E-6</v>
      </c>
      <c r="CH110" s="17">
        <f ca="1"/>
        <v>1.4561207436332526E-5</v>
      </c>
      <c r="CI110" s="17">
        <f ca="1"/>
        <v>3.6916558460028273E-5</v>
      </c>
      <c r="CJ110" s="17">
        <f ca="1"/>
        <v>1.7526457475390424E-6</v>
      </c>
      <c r="CK110" s="17">
        <f ca="1"/>
        <v>1.2311216871685665E-6</v>
      </c>
      <c r="CL110" s="17">
        <f ca="1"/>
        <v>-1.3259108996917585E-4</v>
      </c>
      <c r="CM110" s="17">
        <f ca="1"/>
        <v>-3.6325567184734172E-5</v>
      </c>
      <c r="CN110" s="17">
        <f ca="1"/>
        <v>-2.0773188910007463E-4</v>
      </c>
      <c r="CO110" s="17">
        <f ca="1"/>
        <v>1.4626822434373261E-5</v>
      </c>
      <c r="CP110" s="17">
        <f ca="1"/>
        <v>2.1854101704379461E-5</v>
      </c>
      <c r="CQ110" s="17">
        <f ca="1"/>
        <v>7.5691641667402586E-6</v>
      </c>
      <c r="CR110" s="17">
        <f ca="1"/>
        <v>1.7526457955724159E-6</v>
      </c>
      <c r="CS110" s="17">
        <f ca="1"/>
        <v>2.7043847026279172E-5</v>
      </c>
      <c r="CT110" s="17">
        <f ca="1"/>
        <v>6.0694070068223047E-6</v>
      </c>
      <c r="CU110" s="17">
        <f ca="1"/>
        <v>-3.2967528301995164E-4</v>
      </c>
      <c r="CV110" s="17">
        <f ca="1"/>
        <v>-2.3407603127657213E-4</v>
      </c>
      <c r="CW110" s="17">
        <f ca="1"/>
        <v>-4.4131755585234443E-5</v>
      </c>
      <c r="CX110" s="17">
        <f ca="1"/>
        <v>1.9899928159575026E-5</v>
      </c>
      <c r="CY110" s="17">
        <f ca="1"/>
        <v>1.1574623528993328E-5</v>
      </c>
      <c r="CZ110" s="17">
        <f ca="1"/>
        <v>2.5398794269192141E-5</v>
      </c>
      <c r="DA110" s="17">
        <f ca="1"/>
        <v>1.2311215854361904E-6</v>
      </c>
      <c r="DB110" s="17">
        <f ca="1"/>
        <v>6.0694069460268995E-6</v>
      </c>
      <c r="DC110" s="17">
        <f ca="1"/>
        <v>2.8445878244969295E-5</v>
      </c>
      <c r="DD110" s="17">
        <f t="shared" ca="1" si="5"/>
        <v>59.813171835360066</v>
      </c>
    </row>
    <row r="111" spans="1:108" x14ac:dyDescent="0.2">
      <c r="A111" s="2">
        <f t="shared" si="4"/>
        <v>88</v>
      </c>
      <c r="B111" s="2" t="str">
        <v>Train</v>
      </c>
      <c r="C111" s="17">
        <f ca="1"/>
        <v>0.67556339206099381</v>
      </c>
      <c r="D111" s="17">
        <f ca="1"/>
        <v>-2.3779985753270094</v>
      </c>
      <c r="E111" s="17">
        <f ca="1"/>
        <v>167.41638398491256</v>
      </c>
      <c r="F111" s="17">
        <f ca="1"/>
        <v>-16.333877189527247</v>
      </c>
      <c r="G111" s="17">
        <f ca="1"/>
        <v>151.08250679538531</v>
      </c>
      <c r="H111" s="17" cm="1">
        <f t="array" aca="1" ref="H111:P111" ca="1">TIM_ENCODE9(C111,D111)</f>
        <v>1</v>
      </c>
      <c r="I111" s="17">
        <f ca="1"/>
        <v>0.67556339206099381</v>
      </c>
      <c r="J111" s="17">
        <f ca="1"/>
        <v>-2.3779985753270094</v>
      </c>
      <c r="K111" s="17">
        <f ca="1"/>
        <v>0.45638589669295604</v>
      </c>
      <c r="L111" s="17">
        <f ca="1"/>
        <v>-1.6064887838641251</v>
      </c>
      <c r="M111" s="17">
        <f ca="1"/>
        <v>5.6548772242572864</v>
      </c>
      <c r="N111" s="17">
        <f ca="1"/>
        <v>0.30831760445869166</v>
      </c>
      <c r="O111" s="17">
        <f ca="1"/>
        <v>-1.0852850121351891</v>
      </c>
      <c r="P111" s="17">
        <f ca="1"/>
        <v>3.8202280393077097</v>
      </c>
      <c r="Q111" s="18">
        <f t="shared" ca="1" si="3"/>
        <v>6.1694521416595149E-2</v>
      </c>
      <c r="R111" s="17" cm="1">
        <f t="array" aca="1" ref="R111:DC111" ca="1">TIM_RLS9(A111,_xlfn.ANCHORARRAY(R110),_xlfn.ANCHORARRAY(H111),G111)</f>
        <v>65.012494082278337</v>
      </c>
      <c r="S111" s="17">
        <f ca="1"/>
        <v>-15.944290993514882</v>
      </c>
      <c r="T111" s="17">
        <f ca="1"/>
        <v>-20.970406240182264</v>
      </c>
      <c r="U111" s="17">
        <f ca="1"/>
        <v>-5.652591043181826E-2</v>
      </c>
      <c r="V111" s="17">
        <f ca="1"/>
        <v>-0.54865176682891592</v>
      </c>
      <c r="W111" s="17">
        <f ca="1"/>
        <v>8.4359817330507383</v>
      </c>
      <c r="X111" s="17">
        <f ca="1"/>
        <v>0.27268206184991972</v>
      </c>
      <c r="Y111" s="17">
        <f ca="1"/>
        <v>1.9542752157362131</v>
      </c>
      <c r="Z111" s="17">
        <f ca="1"/>
        <v>1.3623753540216528</v>
      </c>
      <c r="AA111" s="17">
        <f ca="1"/>
        <v>4.6481326045650528E-2</v>
      </c>
      <c r="AB111" s="17">
        <f ca="1"/>
        <v>4.4404743605212888E-3</v>
      </c>
      <c r="AC111" s="17">
        <f ca="1"/>
        <v>8.1785428939579251E-4</v>
      </c>
      <c r="AD111" s="17">
        <f ca="1"/>
        <v>-2.0867003525254441E-3</v>
      </c>
      <c r="AE111" s="17">
        <f ca="1"/>
        <v>-2.8315667966844415E-4</v>
      </c>
      <c r="AF111" s="17">
        <f ca="1"/>
        <v>-2.1468383203537673E-3</v>
      </c>
      <c r="AG111" s="17">
        <f ca="1"/>
        <v>-1.5962153626657827E-4</v>
      </c>
      <c r="AH111" s="17">
        <f ca="1"/>
        <v>-1.4426049100569092E-4</v>
      </c>
      <c r="AI111" s="17">
        <f ca="1"/>
        <v>-3.2473585269965805E-4</v>
      </c>
      <c r="AJ111" s="17">
        <f ca="1"/>
        <v>4.4404744044345169E-3</v>
      </c>
      <c r="AK111" s="17">
        <f ca="1"/>
        <v>1.1497945756818955E-2</v>
      </c>
      <c r="AL111" s="17">
        <f ca="1"/>
        <v>8.2462748248910176E-5</v>
      </c>
      <c r="AM111" s="17">
        <f ca="1"/>
        <v>-1.6071327623034713E-4</v>
      </c>
      <c r="AN111" s="17">
        <f ca="1"/>
        <v>-9.6620332911151222E-5</v>
      </c>
      <c r="AO111" s="17">
        <f ca="1"/>
        <v>-3.6310314181969947E-4</v>
      </c>
      <c r="AP111" s="17">
        <f ca="1"/>
        <v>-5.5592489964735191E-4</v>
      </c>
      <c r="AQ111" s="17">
        <f ca="1"/>
        <v>-3.944384418779105E-5</v>
      </c>
      <c r="AR111" s="17">
        <f ca="1"/>
        <v>-2.3275612622178612E-4</v>
      </c>
      <c r="AS111" s="17">
        <f ca="1"/>
        <v>8.1785427274369158E-4</v>
      </c>
      <c r="AT111" s="17">
        <f ca="1"/>
        <v>8.2462739984597033E-5</v>
      </c>
      <c r="AU111" s="17">
        <f ca="1"/>
        <v>2.9733894789668266E-3</v>
      </c>
      <c r="AV111" s="17">
        <f ca="1"/>
        <v>-8.0521473039533892E-5</v>
      </c>
      <c r="AW111" s="17">
        <f ca="1"/>
        <v>-7.9963451955065705E-5</v>
      </c>
      <c r="AX111" s="17">
        <f ca="1"/>
        <v>-2.3695440587139891E-5</v>
      </c>
      <c r="AY111" s="17">
        <f ca="1"/>
        <v>8.6298305011272857E-6</v>
      </c>
      <c r="AZ111" s="17">
        <f ca="1"/>
        <v>-2.0559410403640029E-4</v>
      </c>
      <c r="BA111" s="17">
        <f ca="1"/>
        <v>-4.5036638903823842E-5</v>
      </c>
      <c r="BB111" s="17">
        <f ca="1"/>
        <v>-2.0867003532786745E-3</v>
      </c>
      <c r="BC111" s="17">
        <f ca="1"/>
        <v>-1.6071327435240046E-4</v>
      </c>
      <c r="BD111" s="17">
        <f ca="1"/>
        <v>-8.0521474231329672E-5</v>
      </c>
      <c r="BE111" s="17">
        <f ca="1"/>
        <v>2.2694170992751362E-4</v>
      </c>
      <c r="BF111" s="17">
        <f ca="1"/>
        <v>4.5447547176125102E-5</v>
      </c>
      <c r="BG111" s="17">
        <f ca="1"/>
        <v>2.9904378883256749E-5</v>
      </c>
      <c r="BH111" s="17">
        <f ca="1"/>
        <v>5.3619830099454533E-6</v>
      </c>
      <c r="BI111" s="17">
        <f ca="1"/>
        <v>1.5229534348533279E-5</v>
      </c>
      <c r="BJ111" s="17">
        <f ca="1"/>
        <v>1.9644811969873415E-5</v>
      </c>
      <c r="BK111" s="17">
        <f ca="1"/>
        <v>-2.8315667501084703E-4</v>
      </c>
      <c r="BL111" s="17">
        <f ca="1"/>
        <v>-9.6620333115940261E-5</v>
      </c>
      <c r="BM111" s="17">
        <f ca="1"/>
        <v>-7.9963450900162917E-5</v>
      </c>
      <c r="BN111" s="17">
        <f ca="1"/>
        <v>4.5447547047752611E-5</v>
      </c>
      <c r="BO111" s="17">
        <f ca="1"/>
        <v>1.9340739985710778E-4</v>
      </c>
      <c r="BP111" s="17">
        <f ca="1"/>
        <v>1.0404524328024209E-5</v>
      </c>
      <c r="BQ111" s="17">
        <f ca="1"/>
        <v>6.2388099501984913E-6</v>
      </c>
      <c r="BR111" s="17">
        <f ca="1"/>
        <v>2.1981049948290114E-5</v>
      </c>
      <c r="BS111" s="17">
        <f ca="1"/>
        <v>1.1520888589387103E-5</v>
      </c>
      <c r="BT111" s="17">
        <f ca="1"/>
        <v>-2.1468383226385698E-3</v>
      </c>
      <c r="BU111" s="17">
        <f ca="1"/>
        <v>-3.6310313854930027E-4</v>
      </c>
      <c r="BV111" s="17">
        <f ca="1"/>
        <v>-2.3695442233353889E-5</v>
      </c>
      <c r="BW111" s="17">
        <f ca="1"/>
        <v>2.9904378842150247E-5</v>
      </c>
      <c r="BX111" s="17">
        <f ca="1"/>
        <v>1.0404524692442572E-5</v>
      </c>
      <c r="BY111" s="17">
        <f ca="1"/>
        <v>2.2947077187106821E-4</v>
      </c>
      <c r="BZ111" s="17">
        <f ca="1"/>
        <v>1.409281271132959E-5</v>
      </c>
      <c r="CA111" s="17">
        <f ca="1"/>
        <v>7.8971236328027385E-6</v>
      </c>
      <c r="CB111" s="17">
        <f ca="1"/>
        <v>2.5259975636552175E-5</v>
      </c>
      <c r="CC111" s="17">
        <f ca="1"/>
        <v>-1.5962153838256101E-4</v>
      </c>
      <c r="CD111" s="17">
        <f ca="1"/>
        <v>-5.5592489972728612E-4</v>
      </c>
      <c r="CE111" s="17">
        <f ca="1"/>
        <v>8.6298299986754831E-6</v>
      </c>
      <c r="CF111" s="17">
        <f ca="1"/>
        <v>5.361983103260676E-6</v>
      </c>
      <c r="CG111" s="17">
        <f ca="1"/>
        <v>6.2388099055306756E-6</v>
      </c>
      <c r="CH111" s="17">
        <f ca="1"/>
        <v>1.409281290560888E-5</v>
      </c>
      <c r="CI111" s="17">
        <f ca="1"/>
        <v>3.668461282102843E-5</v>
      </c>
      <c r="CJ111" s="17">
        <f ca="1"/>
        <v>1.9150490882722822E-6</v>
      </c>
      <c r="CK111" s="17">
        <f ca="1"/>
        <v>1.1623794827189783E-6</v>
      </c>
      <c r="CL111" s="17">
        <f ca="1"/>
        <v>-1.4426049409816695E-4</v>
      </c>
      <c r="CM111" s="17">
        <f ca="1"/>
        <v>-3.9443845111625335E-5</v>
      </c>
      <c r="CN111" s="17">
        <f ca="1"/>
        <v>-2.0559410444637784E-4</v>
      </c>
      <c r="CO111" s="17">
        <f ca="1"/>
        <v>1.5229534507567463E-5</v>
      </c>
      <c r="CP111" s="17">
        <f ca="1"/>
        <v>2.1981049849806397E-5</v>
      </c>
      <c r="CQ111" s="17">
        <f ca="1"/>
        <v>7.8971239286566391E-6</v>
      </c>
      <c r="CR111" s="17">
        <f ca="1"/>
        <v>1.9150491362485091E-6</v>
      </c>
      <c r="CS111" s="17">
        <f ca="1"/>
        <v>2.6930135705015426E-5</v>
      </c>
      <c r="CT111" s="17">
        <f ca="1"/>
        <v>6.1175388177767656E-6</v>
      </c>
      <c r="CU111" s="17">
        <f ca="1"/>
        <v>-3.2473584917315019E-4</v>
      </c>
      <c r="CV111" s="17">
        <f ca="1"/>
        <v>-2.3275612433311865E-4</v>
      </c>
      <c r="CW111" s="17">
        <f ca="1"/>
        <v>-4.5036638624584246E-5</v>
      </c>
      <c r="CX111" s="17">
        <f ca="1"/>
        <v>1.9644811755917775E-5</v>
      </c>
      <c r="CY111" s="17">
        <f ca="1"/>
        <v>1.1520888825886025E-5</v>
      </c>
      <c r="CZ111" s="17">
        <f ca="1"/>
        <v>2.5259975223207249E-5</v>
      </c>
      <c r="DA111" s="17">
        <f ca="1"/>
        <v>1.1623793815582558E-6</v>
      </c>
      <c r="DB111" s="17">
        <f ca="1"/>
        <v>6.1175387565980381E-6</v>
      </c>
      <c r="DC111" s="17">
        <f ca="1"/>
        <v>2.8425504977105029E-5</v>
      </c>
      <c r="DD111" s="17">
        <f t="shared" ca="1" si="5"/>
        <v>4.993471367368187</v>
      </c>
    </row>
    <row r="112" spans="1:108" x14ac:dyDescent="0.2">
      <c r="A112" s="2">
        <f t="shared" si="4"/>
        <v>89</v>
      </c>
      <c r="B112" s="2" t="str">
        <v>Train</v>
      </c>
      <c r="C112" s="17">
        <f ca="1"/>
        <v>-3.5198643077818681</v>
      </c>
      <c r="D112" s="17">
        <f ca="1"/>
        <v>-0.34934043620103328</v>
      </c>
      <c r="E112" s="17">
        <f ca="1"/>
        <v>109.19659350401668</v>
      </c>
      <c r="F112" s="17">
        <f ca="1"/>
        <v>-0.19641409226175457</v>
      </c>
      <c r="G112" s="17">
        <f ca="1"/>
        <v>109.00017941175491</v>
      </c>
      <c r="H112" s="17" cm="1">
        <f t="array" aca="1" ref="H112:P112" ca="1">TIM_ENCODE9(C112,D112)</f>
        <v>1</v>
      </c>
      <c r="I112" s="17">
        <f ca="1"/>
        <v>-3.5198643077818681</v>
      </c>
      <c r="J112" s="17">
        <f ca="1"/>
        <v>-0.34934043620103328</v>
      </c>
      <c r="K112" s="17">
        <f ca="1"/>
        <v>12.38944474519673</v>
      </c>
      <c r="L112" s="17">
        <f ca="1"/>
        <v>1.2296309326489658</v>
      </c>
      <c r="M112" s="17">
        <f ca="1"/>
        <v>0.1220387403651282</v>
      </c>
      <c r="N112" s="17">
        <f ca="1"/>
        <v>-43.609164351853593</v>
      </c>
      <c r="O112" s="17">
        <f ca="1"/>
        <v>-4.3281340315756252</v>
      </c>
      <c r="P112" s="17">
        <f ca="1"/>
        <v>-0.42955980637787311</v>
      </c>
      <c r="Q112" s="18">
        <f t="shared" ca="1" si="3"/>
        <v>6.1382032969097361E-2</v>
      </c>
      <c r="R112" s="17" cm="1">
        <f t="array" aca="1" ref="R112:DC112" ca="1">TIM_RLS9(A112,_xlfn.ANCHORARRAY(R111),_xlfn.ANCHORARRAY(H112),G112)</f>
        <v>65.032767211313882</v>
      </c>
      <c r="S112" s="17">
        <f ca="1"/>
        <v>-15.967773480287914</v>
      </c>
      <c r="T112" s="17">
        <f ca="1"/>
        <v>-20.97225251483253</v>
      </c>
      <c r="U112" s="17">
        <f ca="1"/>
        <v>-5.4691582744052746E-2</v>
      </c>
      <c r="V112" s="17">
        <f ca="1"/>
        <v>-0.54776922956889984</v>
      </c>
      <c r="W112" s="17">
        <f ca="1"/>
        <v>8.4340811574127734</v>
      </c>
      <c r="X112" s="17">
        <f ca="1"/>
        <v>0.27313011445755064</v>
      </c>
      <c r="Y112" s="17">
        <f ca="1"/>
        <v>1.9544129905352301</v>
      </c>
      <c r="Z112" s="17">
        <f ca="1"/>
        <v>1.3635435508036013</v>
      </c>
      <c r="AA112" s="17">
        <f ca="1"/>
        <v>4.6349623985086852E-2</v>
      </c>
      <c r="AB112" s="17">
        <f ca="1"/>
        <v>4.5930256467531594E-3</v>
      </c>
      <c r="AC112" s="17">
        <f ca="1"/>
        <v>8.2984840125442682E-4</v>
      </c>
      <c r="AD112" s="17">
        <f ca="1"/>
        <v>-2.0986168523056633E-3</v>
      </c>
      <c r="AE112" s="17">
        <f ca="1"/>
        <v>-2.8888998189782533E-4</v>
      </c>
      <c r="AF112" s="17">
        <f ca="1"/>
        <v>-2.1344914484166537E-3</v>
      </c>
      <c r="AG112" s="17">
        <f ca="1"/>
        <v>-1.6253225872525355E-4</v>
      </c>
      <c r="AH112" s="17">
        <f ca="1"/>
        <v>-1.4515552920878189E-4</v>
      </c>
      <c r="AI112" s="17">
        <f ca="1"/>
        <v>-3.3232490932247544E-4</v>
      </c>
      <c r="AJ112" s="17">
        <f ca="1"/>
        <v>4.5930256899191554E-3</v>
      </c>
      <c r="AK112" s="17">
        <f ca="1"/>
        <v>1.1321244688381566E-2</v>
      </c>
      <c r="AL112" s="17">
        <f ca="1"/>
        <v>6.8569896653041678E-5</v>
      </c>
      <c r="AM112" s="17">
        <f ca="1"/>
        <v>-1.4691032316970789E-4</v>
      </c>
      <c r="AN112" s="17">
        <f ca="1"/>
        <v>-8.9979414603413803E-5</v>
      </c>
      <c r="AO112" s="17">
        <f ca="1"/>
        <v>-3.7740459752707049E-4</v>
      </c>
      <c r="AP112" s="17">
        <f ca="1"/>
        <v>-5.5255339239181241E-4</v>
      </c>
      <c r="AQ112" s="17">
        <f ca="1"/>
        <v>-3.8407116076970227E-5</v>
      </c>
      <c r="AR112" s="17">
        <f ca="1"/>
        <v>-2.2396567648643985E-4</v>
      </c>
      <c r="AS112" s="17">
        <f ca="1"/>
        <v>8.2984838452486236E-4</v>
      </c>
      <c r="AT112" s="17">
        <f ca="1"/>
        <v>6.8569888410404528E-5</v>
      </c>
      <c r="AU112" s="17">
        <f ca="1"/>
        <v>2.9722971747330688E-3</v>
      </c>
      <c r="AV112" s="17">
        <f ca="1"/>
        <v>-7.9436236940777901E-5</v>
      </c>
      <c r="AW112" s="17">
        <f ca="1"/>
        <v>-7.9441319897904851E-5</v>
      </c>
      <c r="AX112" s="17">
        <f ca="1"/>
        <v>-2.4819870694973651E-5</v>
      </c>
      <c r="AY112" s="17">
        <f ca="1"/>
        <v>8.8949101087195816E-6</v>
      </c>
      <c r="AZ112" s="17">
        <f ca="1"/>
        <v>-2.0551259287241133E-4</v>
      </c>
      <c r="BA112" s="17">
        <f ca="1"/>
        <v>-4.4345503221829715E-5</v>
      </c>
      <c r="BB112" s="17">
        <f ca="1"/>
        <v>-2.0986168529864508E-3</v>
      </c>
      <c r="BC112" s="17">
        <f ca="1"/>
        <v>-1.4691032130806218E-4</v>
      </c>
      <c r="BD112" s="17">
        <f ca="1"/>
        <v>-7.9436238132162104E-5</v>
      </c>
      <c r="BE112" s="17">
        <f ca="1"/>
        <v>2.2586349622652111E-4</v>
      </c>
      <c r="BF112" s="17">
        <f ca="1"/>
        <v>4.4928793756105658E-5</v>
      </c>
      <c r="BG112" s="17">
        <f ca="1"/>
        <v>3.1021532974854517E-5</v>
      </c>
      <c r="BH112" s="17">
        <f ca="1"/>
        <v>5.0986186921832982E-6</v>
      </c>
      <c r="BI112" s="17">
        <f ca="1"/>
        <v>1.5148550630891097E-5</v>
      </c>
      <c r="BJ112" s="17">
        <f ca="1"/>
        <v>1.8958148521776648E-5</v>
      </c>
      <c r="BK112" s="17">
        <f ca="1"/>
        <v>-2.8888997722899859E-4</v>
      </c>
      <c r="BL112" s="17">
        <f ca="1"/>
        <v>-8.9979414788681375E-5</v>
      </c>
      <c r="BM112" s="17">
        <f ca="1"/>
        <v>-7.9441318840652584E-5</v>
      </c>
      <c r="BN112" s="17">
        <f ca="1"/>
        <v>4.4928793625595614E-5</v>
      </c>
      <c r="BO112" s="17">
        <f ca="1"/>
        <v>1.9315781564978134E-4</v>
      </c>
      <c r="BP112" s="17">
        <f ca="1"/>
        <v>1.0942012868152727E-5</v>
      </c>
      <c r="BQ112" s="17">
        <f ca="1"/>
        <v>6.1120993166873435E-6</v>
      </c>
      <c r="BR112" s="17">
        <f ca="1"/>
        <v>2.1942086818228599E-5</v>
      </c>
      <c r="BS112" s="17">
        <f ca="1"/>
        <v>1.1190519003800846E-5</v>
      </c>
      <c r="BT112" s="17">
        <f ca="1"/>
        <v>-2.1344914507107969E-3</v>
      </c>
      <c r="BU112" s="17">
        <f ca="1"/>
        <v>-3.7740459431590402E-4</v>
      </c>
      <c r="BV112" s="17">
        <f ca="1"/>
        <v>-2.4819872347599095E-5</v>
      </c>
      <c r="BW112" s="17">
        <f ca="1"/>
        <v>3.1021532939694288E-5</v>
      </c>
      <c r="BX112" s="17">
        <f ca="1"/>
        <v>1.0942013233217234E-5</v>
      </c>
      <c r="BY112" s="17">
        <f ca="1"/>
        <v>2.2831327102511558E-4</v>
      </c>
      <c r="BZ112" s="17">
        <f ca="1"/>
        <v>1.4365688604544497E-5</v>
      </c>
      <c r="CA112" s="17">
        <f ca="1"/>
        <v>7.9810321306404422E-6</v>
      </c>
      <c r="CB112" s="17">
        <f ca="1"/>
        <v>2.5971438386440152E-5</v>
      </c>
      <c r="CC112" s="17">
        <f ca="1"/>
        <v>-1.6253226082518302E-4</v>
      </c>
      <c r="CD112" s="17">
        <f ca="1"/>
        <v>-5.5255339247382688E-4</v>
      </c>
      <c r="CE112" s="17">
        <f ca="1"/>
        <v>8.8949096065178146E-6</v>
      </c>
      <c r="CF112" s="17">
        <f ca="1"/>
        <v>5.0986187853499852E-6</v>
      </c>
      <c r="CG112" s="17">
        <f ca="1"/>
        <v>6.1120992724701814E-6</v>
      </c>
      <c r="CH112" s="17">
        <f ca="1"/>
        <v>1.436568879752525E-5</v>
      </c>
      <c r="CI112" s="17">
        <f ca="1"/>
        <v>3.6620283492022878E-5</v>
      </c>
      <c r="CJ112" s="17">
        <f ca="1"/>
        <v>1.8952680174705736E-6</v>
      </c>
      <c r="CK112" s="17">
        <f ca="1"/>
        <v>9.94655171225126E-7</v>
      </c>
      <c r="CL112" s="17">
        <f ca="1"/>
        <v>-1.4515553229836113E-4</v>
      </c>
      <c r="CM112" s="17">
        <f ca="1"/>
        <v>-3.8407116999081735E-5</v>
      </c>
      <c r="CN112" s="17">
        <f ca="1"/>
        <v>-2.0551259328212623E-4</v>
      </c>
      <c r="CO112" s="17">
        <f ca="1"/>
        <v>1.5148550789695067E-5</v>
      </c>
      <c r="CP112" s="17">
        <f ca="1"/>
        <v>2.194208671979467E-5</v>
      </c>
      <c r="CQ112" s="17">
        <f ca="1"/>
        <v>7.9810324262862522E-6</v>
      </c>
      <c r="CR112" s="17">
        <f ca="1"/>
        <v>1.8952680654017248E-6</v>
      </c>
      <c r="CS112" s="17">
        <f ca="1"/>
        <v>2.6924053086573689E-5</v>
      </c>
      <c r="CT112" s="17">
        <f ca="1"/>
        <v>6.0659641077700516E-6</v>
      </c>
      <c r="CU112" s="17">
        <f ca="1"/>
        <v>-3.3232490575424239E-4</v>
      </c>
      <c r="CV112" s="17">
        <f ca="1"/>
        <v>-2.2396567460304523E-4</v>
      </c>
      <c r="CW112" s="17">
        <f ca="1"/>
        <v>-4.4345502941926363E-5</v>
      </c>
      <c r="CX112" s="17">
        <f ca="1"/>
        <v>1.8958148307421964E-5</v>
      </c>
      <c r="CY112" s="17">
        <f ca="1"/>
        <v>1.1190519241469082E-5</v>
      </c>
      <c r="CZ112" s="17">
        <f ca="1"/>
        <v>2.5971437969721778E-5</v>
      </c>
      <c r="DA112" s="17">
        <f ca="1"/>
        <v>9.9465507006152789E-7</v>
      </c>
      <c r="DB112" s="17">
        <f ca="1"/>
        <v>6.065964046707964E-6</v>
      </c>
      <c r="DC112" s="17">
        <f ca="1"/>
        <v>2.7988201415860983E-5</v>
      </c>
      <c r="DD112" s="17">
        <f t="shared" ca="1" si="5"/>
        <v>1.8206045411207441</v>
      </c>
    </row>
    <row r="113" spans="1:108" x14ac:dyDescent="0.2">
      <c r="A113" s="2">
        <f t="shared" si="4"/>
        <v>90</v>
      </c>
      <c r="B113" s="2" t="str">
        <v>Train</v>
      </c>
      <c r="C113" s="17">
        <f ca="1"/>
        <v>2.135577549330443</v>
      </c>
      <c r="D113" s="17">
        <f ca="1"/>
        <v>0.64994838765104923</v>
      </c>
      <c r="E113" s="17">
        <f ca="1"/>
        <v>53.247961976565442</v>
      </c>
      <c r="F113" s="17">
        <f ca="1"/>
        <v>1.2715997653892228</v>
      </c>
      <c r="G113" s="17">
        <f ca="1"/>
        <v>54.519561741954668</v>
      </c>
      <c r="H113" s="17" cm="1">
        <f t="array" aca="1" ref="H113:P113" ca="1">TIM_ENCODE9(C113,D113)</f>
        <v>1</v>
      </c>
      <c r="I113" s="17">
        <f ca="1"/>
        <v>2.135577549330443</v>
      </c>
      <c r="J113" s="17">
        <f ca="1"/>
        <v>0.64994838765104923</v>
      </c>
      <c r="K113" s="17">
        <f ca="1"/>
        <v>4.5606914692042206</v>
      </c>
      <c r="L113" s="17">
        <f ca="1"/>
        <v>1.3880151848911004</v>
      </c>
      <c r="M113" s="17">
        <f ca="1"/>
        <v>0.42243290661019856</v>
      </c>
      <c r="N113" s="17">
        <f ca="1"/>
        <v>9.7397103110554077</v>
      </c>
      <c r="O113" s="17">
        <f ca="1"/>
        <v>2.9642140669831782</v>
      </c>
      <c r="P113" s="17">
        <f ca="1"/>
        <v>0.90213823145514371</v>
      </c>
      <c r="Q113" s="18">
        <f t="shared" ca="1" si="3"/>
        <v>5.9152650619420911E-2</v>
      </c>
      <c r="R113" s="17" cm="1">
        <f t="array" aca="1" ref="R113:DC113" ca="1">TIM_RLS9(A113,_xlfn.ANCHORARRAY(R112),_xlfn.ANCHORARRAY(H113),G113)</f>
        <v>66.043673195130097</v>
      </c>
      <c r="S113" s="17">
        <f ca="1"/>
        <v>-15.452849912052303</v>
      </c>
      <c r="T113" s="17">
        <f ca="1"/>
        <v>-20.928979457492762</v>
      </c>
      <c r="U113" s="17">
        <f ca="1"/>
        <v>-8.365806758504582E-2</v>
      </c>
      <c r="V113" s="17">
        <f ca="1"/>
        <v>-0.54591937553670133</v>
      </c>
      <c r="W113" s="17">
        <f ca="1"/>
        <v>8.3756146947633709</v>
      </c>
      <c r="X113" s="17">
        <f ca="1"/>
        <v>0.25138874103301884</v>
      </c>
      <c r="Y113" s="17">
        <f ca="1"/>
        <v>1.9508328622598998</v>
      </c>
      <c r="Z113" s="17">
        <f ca="1"/>
        <v>1.3478944565102526</v>
      </c>
      <c r="AA113" s="17">
        <f ca="1"/>
        <v>4.4588898561644635E-2</v>
      </c>
      <c r="AB113" s="17">
        <f ca="1"/>
        <v>3.6961677496050432E-3</v>
      </c>
      <c r="AC113" s="17">
        <f ca="1"/>
        <v>7.5447841205483334E-4</v>
      </c>
      <c r="AD113" s="17">
        <f ca="1"/>
        <v>-2.0481650525347073E-3</v>
      </c>
      <c r="AE113" s="17">
        <f ca="1"/>
        <v>-2.9211192823008617E-4</v>
      </c>
      <c r="AF113" s="17">
        <f ca="1"/>
        <v>-2.0326586481587633E-3</v>
      </c>
      <c r="AG113" s="17">
        <f ca="1"/>
        <v>-1.2466465342739474E-4</v>
      </c>
      <c r="AH113" s="17">
        <f ca="1"/>
        <v>-1.3891991205067889E-4</v>
      </c>
      <c r="AI113" s="17">
        <f ca="1"/>
        <v>-3.0506840988781751E-4</v>
      </c>
      <c r="AJ113" s="17">
        <f ca="1"/>
        <v>3.6961677899397531E-3</v>
      </c>
      <c r="AK113" s="17">
        <f ca="1"/>
        <v>1.0864413612106374E-2</v>
      </c>
      <c r="AL113" s="17">
        <f ca="1"/>
        <v>3.0178805495360057E-5</v>
      </c>
      <c r="AM113" s="17">
        <f ca="1"/>
        <v>-1.2121177040825512E-4</v>
      </c>
      <c r="AN113" s="17">
        <f ca="1"/>
        <v>-9.1620572266570943E-5</v>
      </c>
      <c r="AO113" s="17">
        <f ca="1"/>
        <v>-3.2553418651786034E-4</v>
      </c>
      <c r="AP113" s="17">
        <f ca="1"/>
        <v>-5.3326483069302628E-4</v>
      </c>
      <c r="AQ113" s="17">
        <f ca="1"/>
        <v>-3.5230889713089755E-5</v>
      </c>
      <c r="AR113" s="17">
        <f ca="1"/>
        <v>-2.1008207685284863E-4</v>
      </c>
      <c r="AS113" s="17">
        <f ca="1"/>
        <v>7.544783961896714E-4</v>
      </c>
      <c r="AT113" s="17">
        <f ca="1"/>
        <v>3.0178797814218886E-5</v>
      </c>
      <c r="AU113" s="17">
        <f ca="1"/>
        <v>2.9690708708862762E-3</v>
      </c>
      <c r="AV113" s="17">
        <f ca="1"/>
        <v>-7.727658642991496E-5</v>
      </c>
      <c r="AW113" s="17">
        <f ca="1"/>
        <v>-7.9579239220387495E-5</v>
      </c>
      <c r="AX113" s="17">
        <f ca="1"/>
        <v>-2.0460794109044575E-5</v>
      </c>
      <c r="AY113" s="17">
        <f ca="1"/>
        <v>1.0515878904638659E-5</v>
      </c>
      <c r="AZ113" s="17">
        <f ca="1"/>
        <v>-2.0524566971323407E-4</v>
      </c>
      <c r="BA113" s="17">
        <f ca="1"/>
        <v>-4.3178755688627118E-5</v>
      </c>
      <c r="BB113" s="17">
        <f ca="1"/>
        <v>-2.0481650532110105E-3</v>
      </c>
      <c r="BC113" s="17">
        <f ca="1"/>
        <v>-1.2121176862545305E-4</v>
      </c>
      <c r="BD113" s="17">
        <f ca="1"/>
        <v>-7.7276587596338634E-5</v>
      </c>
      <c r="BE113" s="17">
        <f ca="1"/>
        <v>2.2441785111544034E-4</v>
      </c>
      <c r="BF113" s="17">
        <f ca="1"/>
        <v>4.5021115357803579E-5</v>
      </c>
      <c r="BG113" s="17">
        <f ca="1"/>
        <v>2.8103617449366523E-5</v>
      </c>
      <c r="BH113" s="17">
        <f ca="1"/>
        <v>4.0135609000785158E-6</v>
      </c>
      <c r="BI113" s="17">
        <f ca="1"/>
        <v>1.4969875350720569E-5</v>
      </c>
      <c r="BJ113" s="17">
        <f ca="1"/>
        <v>1.8177141197324909E-5</v>
      </c>
      <c r="BK113" s="17">
        <f ca="1"/>
        <v>-2.9211192375646239E-4</v>
      </c>
      <c r="BL113" s="17">
        <f ca="1"/>
        <v>-9.1620572546087777E-5</v>
      </c>
      <c r="BM113" s="17">
        <f ca="1"/>
        <v>-7.957923817307289E-5</v>
      </c>
      <c r="BN113" s="17">
        <f ca="1"/>
        <v>4.5021115232878674E-5</v>
      </c>
      <c r="BO113" s="17">
        <f ca="1"/>
        <v>1.931519198192E-4</v>
      </c>
      <c r="BP113" s="17">
        <f ca="1"/>
        <v>1.1128356424509963E-5</v>
      </c>
      <c r="BQ113" s="17">
        <f ca="1"/>
        <v>6.1813931417031036E-6</v>
      </c>
      <c r="BR113" s="17">
        <f ca="1"/>
        <v>2.195349735662468E-5</v>
      </c>
      <c r="BS113" s="17">
        <f ca="1"/>
        <v>1.1240395595877668E-5</v>
      </c>
      <c r="BT113" s="17">
        <f ca="1"/>
        <v>-2.0326586503776525E-3</v>
      </c>
      <c r="BU113" s="17">
        <f ca="1"/>
        <v>-3.2553418343211123E-4</v>
      </c>
      <c r="BV113" s="17">
        <f ca="1"/>
        <v>-2.0460795708455347E-5</v>
      </c>
      <c r="BW113" s="17">
        <f ca="1"/>
        <v>2.8103617412309296E-5</v>
      </c>
      <c r="BX113" s="17">
        <f ca="1"/>
        <v>1.1128356778422477E-5</v>
      </c>
      <c r="BY113" s="17">
        <f ca="1"/>
        <v>2.2242369898965673E-4</v>
      </c>
      <c r="BZ113" s="17">
        <f ca="1"/>
        <v>1.2175588866078532E-5</v>
      </c>
      <c r="CA113" s="17">
        <f ca="1"/>
        <v>7.6203908014696365E-6</v>
      </c>
      <c r="CB113" s="17">
        <f ca="1"/>
        <v>2.4395039461454066E-5</v>
      </c>
      <c r="CC113" s="17">
        <f ca="1"/>
        <v>-1.2466465538811444E-4</v>
      </c>
      <c r="CD113" s="17">
        <f ca="1"/>
        <v>-5.332648307650236E-4</v>
      </c>
      <c r="CE113" s="17">
        <f ca="1"/>
        <v>1.0515878426986485E-5</v>
      </c>
      <c r="CF113" s="17">
        <f ca="1"/>
        <v>4.0135609893527238E-6</v>
      </c>
      <c r="CG113" s="17">
        <f ca="1"/>
        <v>6.1813930935424865E-6</v>
      </c>
      <c r="CH113" s="17">
        <f ca="1"/>
        <v>1.2175589052626464E-5</v>
      </c>
      <c r="CI113" s="17">
        <f ca="1"/>
        <v>3.5805871706304132E-5</v>
      </c>
      <c r="CJ113" s="17">
        <f ca="1"/>
        <v>1.7611597192340268E-6</v>
      </c>
      <c r="CK113" s="17">
        <f ca="1"/>
        <v>4.0845453343943414E-7</v>
      </c>
      <c r="CL113" s="17">
        <f ca="1"/>
        <v>-1.3891991496650809E-4</v>
      </c>
      <c r="CM113" s="17">
        <f ca="1"/>
        <v>-3.5230890556725491E-5</v>
      </c>
      <c r="CN113" s="17">
        <f ca="1"/>
        <v>-2.052456701124501E-4</v>
      </c>
      <c r="CO113" s="17">
        <f ca="1"/>
        <v>1.4969875504561788E-5</v>
      </c>
      <c r="CP113" s="17">
        <f ca="1"/>
        <v>2.1953497257817382E-5</v>
      </c>
      <c r="CQ113" s="17">
        <f ca="1"/>
        <v>7.620391087333002E-6</v>
      </c>
      <c r="CR113" s="17">
        <f ca="1"/>
        <v>1.761159763921379E-6</v>
      </c>
      <c r="CS113" s="17">
        <f ca="1"/>
        <v>2.690196961920951E-5</v>
      </c>
      <c r="CT113" s="17">
        <f ca="1"/>
        <v>5.9694350873915519E-6</v>
      </c>
      <c r="CU113" s="17">
        <f ca="1"/>
        <v>-3.0506840651765984E-4</v>
      </c>
      <c r="CV113" s="17">
        <f ca="1"/>
        <v>-2.1008207511417643E-4</v>
      </c>
      <c r="CW113" s="17">
        <f ca="1"/>
        <v>-4.3178755403821437E-5</v>
      </c>
      <c r="CX113" s="17">
        <f ca="1"/>
        <v>1.8177140988715286E-5</v>
      </c>
      <c r="CY113" s="17">
        <f ca="1"/>
        <v>1.1240395830161651E-5</v>
      </c>
      <c r="CZ113" s="17">
        <f ca="1"/>
        <v>2.4395039057356476E-5</v>
      </c>
      <c r="DA113" s="17">
        <f ca="1"/>
        <v>4.0845443869081264E-7</v>
      </c>
      <c r="DB113" s="17">
        <f ca="1"/>
        <v>5.969435029720647E-6</v>
      </c>
      <c r="DC113" s="17">
        <f ca="1"/>
        <v>2.7566263533814467E-5</v>
      </c>
      <c r="DD113" s="17">
        <f t="shared" ca="1" si="5"/>
        <v>24.981393382052204</v>
      </c>
    </row>
    <row r="114" spans="1:108" x14ac:dyDescent="0.2">
      <c r="A114" s="2">
        <f t="shared" si="4"/>
        <v>91</v>
      </c>
      <c r="B114" s="2" t="str">
        <v>Train</v>
      </c>
      <c r="C114" s="17">
        <f ca="1"/>
        <v>1.9791208254688675</v>
      </c>
      <c r="D114" s="17">
        <f ca="1"/>
        <v>3.3198076567412755</v>
      </c>
      <c r="E114" s="17">
        <f ca="1"/>
        <v>50.165148934241998</v>
      </c>
      <c r="F114" s="17">
        <f ca="1"/>
        <v>-22.458168702539119</v>
      </c>
      <c r="G114" s="17">
        <f ca="1"/>
        <v>27.706980231702879</v>
      </c>
      <c r="H114" s="17" cm="1">
        <f t="array" aca="1" ref="H114:P114" ca="1">TIM_ENCODE9(C114,D114)</f>
        <v>1</v>
      </c>
      <c r="I114" s="17">
        <f ca="1"/>
        <v>1.9791208254688675</v>
      </c>
      <c r="J114" s="17">
        <f ca="1"/>
        <v>3.3198076567412755</v>
      </c>
      <c r="K114" s="17">
        <f ca="1"/>
        <v>3.9169192418045715</v>
      </c>
      <c r="L114" s="17">
        <f ca="1"/>
        <v>6.5703004700076599</v>
      </c>
      <c r="M114" s="17">
        <f ca="1"/>
        <v>11.021122877757998</v>
      </c>
      <c r="N114" s="17">
        <f ca="1"/>
        <v>7.752056443135154</v>
      </c>
      <c r="O114" s="17">
        <f ca="1"/>
        <v>13.003418489780048</v>
      </c>
      <c r="P114" s="17">
        <f ca="1"/>
        <v>21.812133807422228</v>
      </c>
      <c r="Q114" s="18">
        <f t="shared" ca="1" si="3"/>
        <v>5.8842710710021381E-2</v>
      </c>
      <c r="R114" s="17" cm="1">
        <f t="array" aca="1" ref="R114:DC114" ca="1">TIM_RLS9(A114,_xlfn.ANCHORARRAY(R113),_xlfn.ANCHORARRAY(H114),G114)</f>
        <v>65.057427503997275</v>
      </c>
      <c r="S114" s="17">
        <f ca="1"/>
        <v>-16.347139605229302</v>
      </c>
      <c r="T114" s="17">
        <f ca="1"/>
        <v>-21.404293928288396</v>
      </c>
      <c r="U114" s="17">
        <f ca="1"/>
        <v>-4.9493731091981977E-2</v>
      </c>
      <c r="V114" s="17">
        <f ca="1"/>
        <v>-0.65587637752128491</v>
      </c>
      <c r="W114" s="17">
        <f ca="1"/>
        <v>8.3275983686204924</v>
      </c>
      <c r="X114" s="17">
        <f ca="1"/>
        <v>0.3017433547448497</v>
      </c>
      <c r="Y114" s="17">
        <f ca="1"/>
        <v>1.9593769022922445</v>
      </c>
      <c r="Z114" s="17">
        <f ca="1"/>
        <v>1.329805809431801</v>
      </c>
      <c r="AA114" s="17">
        <f ca="1"/>
        <v>4.4439422202145203E-2</v>
      </c>
      <c r="AB114" s="17">
        <f ca="1"/>
        <v>3.5606283314404828E-3</v>
      </c>
      <c r="AC114" s="17">
        <f ca="1"/>
        <v>6.8243928709543235E-4</v>
      </c>
      <c r="AD114" s="17">
        <f ca="1"/>
        <v>-2.0429870723482507E-3</v>
      </c>
      <c r="AE114" s="17">
        <f ca="1"/>
        <v>-3.0877711870570948E-4</v>
      </c>
      <c r="AF114" s="17">
        <f ca="1"/>
        <v>-2.0399360493308658E-3</v>
      </c>
      <c r="AG114" s="17">
        <f ca="1"/>
        <v>-1.1703285905982421E-4</v>
      </c>
      <c r="AH114" s="17">
        <f ca="1"/>
        <v>-1.3762496902393592E-4</v>
      </c>
      <c r="AI114" s="17">
        <f ca="1"/>
        <v>-3.0780994285223344E-4</v>
      </c>
      <c r="AJ114" s="17">
        <f ca="1"/>
        <v>3.5606283712372819E-3</v>
      </c>
      <c r="AK114" s="17">
        <f ca="1"/>
        <v>1.0741511676236271E-2</v>
      </c>
      <c r="AL114" s="17">
        <f ca="1"/>
        <v>-3.5143504691549964E-5</v>
      </c>
      <c r="AM114" s="17">
        <f ca="1"/>
        <v>-1.1651657695508621E-4</v>
      </c>
      <c r="AN114" s="17">
        <f ca="1"/>
        <v>-1.0673192657835792E-4</v>
      </c>
      <c r="AO114" s="17">
        <f ca="1"/>
        <v>-3.3213305424406581E-4</v>
      </c>
      <c r="AP114" s="17">
        <f ca="1"/>
        <v>-5.2634461283582569E-4</v>
      </c>
      <c r="AQ114" s="17">
        <f ca="1"/>
        <v>-3.4056685138631749E-5</v>
      </c>
      <c r="AR114" s="17">
        <f ca="1"/>
        <v>-2.1256799359309418E-4</v>
      </c>
      <c r="AS114" s="17">
        <f ca="1"/>
        <v>6.8243927110074804E-4</v>
      </c>
      <c r="AT114" s="17">
        <f ca="1"/>
        <v>-3.5143512230894648E-5</v>
      </c>
      <c r="AU114" s="17">
        <f ca="1"/>
        <v>2.9343520996262186E-3</v>
      </c>
      <c r="AV114" s="17">
        <f ca="1"/>
        <v>-7.4781093740574074E-5</v>
      </c>
      <c r="AW114" s="17">
        <f ca="1"/>
        <v>-8.7610915569240075E-5</v>
      </c>
      <c r="AX114" s="17">
        <f ca="1"/>
        <v>-2.3968088607753437E-5</v>
      </c>
      <c r="AY114" s="17">
        <f ca="1"/>
        <v>1.4193970817898351E-5</v>
      </c>
      <c r="AZ114" s="17">
        <f ca="1"/>
        <v>-2.0462158063989187E-4</v>
      </c>
      <c r="BA114" s="17">
        <f ca="1"/>
        <v>-4.4500019043048853E-5</v>
      </c>
      <c r="BB114" s="17">
        <f ca="1"/>
        <v>-2.0429870730285763E-3</v>
      </c>
      <c r="BC114" s="17">
        <f ca="1"/>
        <v>-1.1651657519456539E-4</v>
      </c>
      <c r="BD114" s="17">
        <f ca="1"/>
        <v>-7.4781094913423205E-5</v>
      </c>
      <c r="BE114" s="17">
        <f ca="1"/>
        <v>2.2423848175643068E-4</v>
      </c>
      <c r="BF114" s="17">
        <f ca="1"/>
        <v>4.5598410833210136E-5</v>
      </c>
      <c r="BG114" s="17">
        <f ca="1"/>
        <v>2.8355712423949531E-5</v>
      </c>
      <c r="BH114" s="17">
        <f ca="1"/>
        <v>3.7491894628557474E-6</v>
      </c>
      <c r="BI114" s="17">
        <f ca="1"/>
        <v>1.4925017492579585E-5</v>
      </c>
      <c r="BJ114" s="17">
        <f ca="1"/>
        <v>1.8272110083420167E-5</v>
      </c>
      <c r="BK114" s="17">
        <f ca="1"/>
        <v>-3.0877711429255327E-4</v>
      </c>
      <c r="BL114" s="17">
        <f ca="1"/>
        <v>-1.0673192685273248E-4</v>
      </c>
      <c r="BM114" s="17">
        <f ca="1"/>
        <v>-8.7610914536626885E-5</v>
      </c>
      <c r="BN114" s="17">
        <f ca="1"/>
        <v>4.5598410710828363E-5</v>
      </c>
      <c r="BO114" s="17">
        <f ca="1"/>
        <v>1.9129390979322284E-4</v>
      </c>
      <c r="BP114" s="17">
        <f ca="1"/>
        <v>1.0316995500636756E-5</v>
      </c>
      <c r="BQ114" s="17">
        <f ca="1"/>
        <v>7.0322655317837062E-6</v>
      </c>
      <c r="BR114" s="17">
        <f ca="1"/>
        <v>2.2097871171630096E-5</v>
      </c>
      <c r="BS114" s="17">
        <f ca="1"/>
        <v>1.093474077951763E-5</v>
      </c>
      <c r="BT114" s="17">
        <f ca="1"/>
        <v>-2.0399360516306108E-3</v>
      </c>
      <c r="BU114" s="17">
        <f ca="1"/>
        <v>-3.3213305120544486E-4</v>
      </c>
      <c r="BV114" s="17">
        <f ca="1"/>
        <v>-2.3968090239826165E-5</v>
      </c>
      <c r="BW114" s="17">
        <f ca="1"/>
        <v>2.8355712389889059E-5</v>
      </c>
      <c r="BX114" s="17">
        <f ca="1"/>
        <v>1.0316995848478545E-5</v>
      </c>
      <c r="BY114" s="17">
        <f ca="1"/>
        <v>2.220693916691848E-4</v>
      </c>
      <c r="BZ114" s="17">
        <f ca="1"/>
        <v>1.2547150162318759E-5</v>
      </c>
      <c r="CA114" s="17">
        <f ca="1"/>
        <v>7.6834363562107852E-6</v>
      </c>
      <c r="CB114" s="17">
        <f ca="1"/>
        <v>2.4261565275321354E-5</v>
      </c>
      <c r="CC114" s="17">
        <f ca="1"/>
        <v>-1.17032860989095E-4</v>
      </c>
      <c r="CD114" s="17">
        <f ca="1"/>
        <v>-5.2634461290677035E-4</v>
      </c>
      <c r="CE114" s="17">
        <f ca="1"/>
        <v>1.419397034878976E-5</v>
      </c>
      <c r="CF114" s="17">
        <f ca="1"/>
        <v>3.7491895508351555E-6</v>
      </c>
      <c r="CG114" s="17">
        <f ca="1"/>
        <v>7.0322654840420596E-6</v>
      </c>
      <c r="CH114" s="17">
        <f ca="1"/>
        <v>1.2547150346269572E-5</v>
      </c>
      <c r="CI114" s="17">
        <f ca="1"/>
        <v>3.5416216206906485E-5</v>
      </c>
      <c r="CJ114" s="17">
        <f ca="1"/>
        <v>1.6950439871434017E-6</v>
      </c>
      <c r="CK114" s="17">
        <f ca="1"/>
        <v>5.4842861357239601E-7</v>
      </c>
      <c r="CL114" s="17">
        <f ca="1"/>
        <v>-1.3762497192043471E-4</v>
      </c>
      <c r="CM114" s="17">
        <f ca="1"/>
        <v>-3.4056685969399455E-5</v>
      </c>
      <c r="CN114" s="17">
        <f ca="1"/>
        <v>-2.0462158103091383E-4</v>
      </c>
      <c r="CO114" s="17">
        <f ca="1"/>
        <v>1.4925017645716335E-5</v>
      </c>
      <c r="CP114" s="17">
        <f ca="1"/>
        <v>2.2097871074454109E-5</v>
      </c>
      <c r="CQ114" s="17">
        <f ca="1"/>
        <v>7.6834366423148012E-6</v>
      </c>
      <c r="CR114" s="17">
        <f ca="1"/>
        <v>1.6950440311162528E-6</v>
      </c>
      <c r="CS114" s="17">
        <f ca="1"/>
        <v>2.689075127355835E-5</v>
      </c>
      <c r="CT114" s="17">
        <f ca="1"/>
        <v>5.9931855256530941E-6</v>
      </c>
      <c r="CU114" s="17">
        <f ca="1"/>
        <v>-3.0780993952294098E-4</v>
      </c>
      <c r="CV114" s="17">
        <f ca="1"/>
        <v>-2.125679918816112E-4</v>
      </c>
      <c r="CW114" s="17">
        <f ca="1"/>
        <v>-4.450001877556232E-5</v>
      </c>
      <c r="CX114" s="17">
        <f ca="1"/>
        <v>1.8272109876299927E-5</v>
      </c>
      <c r="CY114" s="17">
        <f ca="1"/>
        <v>1.0934741010354562E-5</v>
      </c>
      <c r="CZ114" s="17">
        <f ca="1"/>
        <v>2.4261564870717171E-5</v>
      </c>
      <c r="DA114" s="17">
        <f ca="1"/>
        <v>5.4842852033342142E-7</v>
      </c>
      <c r="DB114" s="17">
        <f ca="1"/>
        <v>5.9931854679816752E-6</v>
      </c>
      <c r="DC114" s="17">
        <f ca="1"/>
        <v>2.7515981314390726E-5</v>
      </c>
      <c r="DD114" s="17">
        <f t="shared" ca="1" si="5"/>
        <v>83.384322207207788</v>
      </c>
    </row>
    <row r="115" spans="1:108" x14ac:dyDescent="0.2">
      <c r="A115" s="2">
        <f t="shared" si="4"/>
        <v>92</v>
      </c>
      <c r="B115" s="2" t="str">
        <v>Train</v>
      </c>
      <c r="C115" s="17">
        <f ca="1"/>
        <v>3.07476206330632</v>
      </c>
      <c r="D115" s="17">
        <f ca="1"/>
        <v>1.6399540916470574</v>
      </c>
      <c r="E115" s="17">
        <f ca="1"/>
        <v>1.5360310421803463</v>
      </c>
      <c r="F115" s="17">
        <f ca="1"/>
        <v>-9.6357924687248691</v>
      </c>
      <c r="G115" s="17">
        <f ca="1"/>
        <v>-8.0997614265445232</v>
      </c>
      <c r="H115" s="17" cm="1">
        <f t="array" aca="1" ref="H115:P115" ca="1">TIM_ENCODE9(C115,D115)</f>
        <v>1</v>
      </c>
      <c r="I115" s="17">
        <f ca="1"/>
        <v>3.07476206330632</v>
      </c>
      <c r="J115" s="17">
        <f ca="1"/>
        <v>1.6399540916470574</v>
      </c>
      <c r="K115" s="17">
        <f ca="1"/>
        <v>9.4541617459477383</v>
      </c>
      <c r="L115" s="17">
        <f ca="1"/>
        <v>5.042468626560348</v>
      </c>
      <c r="M115" s="17">
        <f ca="1"/>
        <v>2.689449422709925</v>
      </c>
      <c r="N115" s="17">
        <f ca="1"/>
        <v>29.069297876801947</v>
      </c>
      <c r="O115" s="17">
        <f ca="1"/>
        <v>15.504391238360082</v>
      </c>
      <c r="P115" s="17">
        <f ca="1"/>
        <v>8.2694170561295604</v>
      </c>
      <c r="Q115" s="18">
        <f t="shared" ca="1" si="3"/>
        <v>5.8126877703037622E-2</v>
      </c>
      <c r="R115" s="17" cm="1">
        <f t="array" aca="1" ref="R115:DC115" ca="1">TIM_RLS9(A115,_xlfn.ANCHORARRAY(R114),_xlfn.ANCHORARRAY(H115),G115)</f>
        <v>63.884819570975623</v>
      </c>
      <c r="S115" s="17">
        <f ca="1"/>
        <v>-17.219195029286816</v>
      </c>
      <c r="T115" s="17">
        <f ca="1"/>
        <v>-21.45984621209811</v>
      </c>
      <c r="U115" s="17">
        <f ca="1"/>
        <v>-7.041829484287665E-2</v>
      </c>
      <c r="V115" s="17">
        <f ca="1"/>
        <v>-0.72390666433057682</v>
      </c>
      <c r="W115" s="17">
        <f ca="1"/>
        <v>8.4072321473114915</v>
      </c>
      <c r="X115" s="17">
        <f ca="1"/>
        <v>0.33081755676303426</v>
      </c>
      <c r="Y115" s="17">
        <f ca="1"/>
        <v>1.9481625797487838</v>
      </c>
      <c r="Z115" s="17">
        <f ca="1"/>
        <v>1.3513182469929483</v>
      </c>
      <c r="AA115" s="17">
        <f ca="1"/>
        <v>4.3981920522853969E-2</v>
      </c>
      <c r="AB115" s="17">
        <f ca="1"/>
        <v>3.2203894430581689E-3</v>
      </c>
      <c r="AC115" s="17">
        <f ca="1"/>
        <v>6.6076515147340175E-4</v>
      </c>
      <c r="AD115" s="17">
        <f ca="1"/>
        <v>-2.0511509460212811E-3</v>
      </c>
      <c r="AE115" s="17">
        <f ca="1"/>
        <v>-3.3531963938532446E-4</v>
      </c>
      <c r="AF115" s="17">
        <f ca="1"/>
        <v>-2.0088663401939964E-3</v>
      </c>
      <c r="AG115" s="17">
        <f ca="1"/>
        <v>-1.0568934362642802E-4</v>
      </c>
      <c r="AH115" s="17">
        <f ca="1"/>
        <v>-1.4200032015980834E-4</v>
      </c>
      <c r="AI115" s="17">
        <f ca="1"/>
        <v>-2.9941670577405286E-4</v>
      </c>
      <c r="AJ115" s="17">
        <f ca="1"/>
        <v>3.2203894817448139E-3</v>
      </c>
      <c r="AK115" s="17">
        <f ca="1"/>
        <v>1.048847981474739E-2</v>
      </c>
      <c r="AL115" s="17">
        <f ca="1"/>
        <v>-5.1262317296070397E-5</v>
      </c>
      <c r="AM115" s="17">
        <f ca="1"/>
        <v>-1.2258795863126238E-4</v>
      </c>
      <c r="AN115" s="17">
        <f ca="1"/>
        <v>-1.2647130277989148E-4</v>
      </c>
      <c r="AO115" s="17">
        <f ca="1"/>
        <v>-3.0902685854668769E-4</v>
      </c>
      <c r="AP115" s="17">
        <f ca="1"/>
        <v>-5.1790856709282742E-4</v>
      </c>
      <c r="AQ115" s="17">
        <f ca="1"/>
        <v>-3.7310584914289604E-5</v>
      </c>
      <c r="AR115" s="17">
        <f ca="1"/>
        <v>-2.0632603691404715E-4</v>
      </c>
      <c r="AS115" s="17">
        <f ca="1"/>
        <v>6.6076513568370733E-4</v>
      </c>
      <c r="AT115" s="17">
        <f ca="1"/>
        <v>-5.1262324630372868E-5</v>
      </c>
      <c r="AU115" s="17">
        <f ca="1"/>
        <v>2.9333252877656655E-3</v>
      </c>
      <c r="AV115" s="17">
        <f ca="1"/>
        <v>-7.5167857137357666E-5</v>
      </c>
      <c r="AW115" s="17">
        <f ca="1"/>
        <v>-8.8868367101244982E-5</v>
      </c>
      <c r="AX115" s="17">
        <f ca="1"/>
        <v>-2.2496161588285825E-5</v>
      </c>
      <c r="AY115" s="17">
        <f ca="1"/>
        <v>1.4731369696935493E-5</v>
      </c>
      <c r="AZ115" s="17">
        <f ca="1"/>
        <v>-2.0482886283645761E-4</v>
      </c>
      <c r="BA115" s="17">
        <f ca="1"/>
        <v>-4.4102389558274858E-5</v>
      </c>
      <c r="BB115" s="17">
        <f ca="1"/>
        <v>-2.0511509467197619E-3</v>
      </c>
      <c r="BC115" s="17">
        <f ca="1"/>
        <v>-1.2258795686443324E-4</v>
      </c>
      <c r="BD115" s="17">
        <f ca="1"/>
        <v>-7.516785831472483E-5</v>
      </c>
      <c r="BE115" s="17">
        <f ca="1"/>
        <v>2.2409280178078411E-4</v>
      </c>
      <c r="BF115" s="17">
        <f ca="1"/>
        <v>4.5124773694632304E-5</v>
      </c>
      <c r="BG115" s="17">
        <f ca="1"/>
        <v>2.8910134828274314E-5</v>
      </c>
      <c r="BH115" s="17">
        <f ca="1"/>
        <v>3.9516084514717608E-6</v>
      </c>
      <c r="BI115" s="17">
        <f ca="1"/>
        <v>1.4846941682927509E-5</v>
      </c>
      <c r="BJ115" s="17">
        <f ca="1"/>
        <v>1.8421882926817364E-5</v>
      </c>
      <c r="BK115" s="17">
        <f ca="1"/>
        <v>-3.3531963509719537E-4</v>
      </c>
      <c r="BL115" s="17">
        <f ca="1"/>
        <v>-1.2647130308284036E-4</v>
      </c>
      <c r="BM115" s="17">
        <f ca="1"/>
        <v>-8.8868366086447686E-5</v>
      </c>
      <c r="BN115" s="17">
        <f ca="1"/>
        <v>4.5124773571072782E-5</v>
      </c>
      <c r="BO115" s="17">
        <f ca="1"/>
        <v>1.8975401291582177E-4</v>
      </c>
      <c r="BP115" s="17">
        <f ca="1"/>
        <v>1.2119542766555242E-5</v>
      </c>
      <c r="BQ115" s="17">
        <f ca="1"/>
        <v>7.6903734863930536E-6</v>
      </c>
      <c r="BR115" s="17">
        <f ca="1"/>
        <v>2.1844029811459744E-5</v>
      </c>
      <c r="BS115" s="17">
        <f ca="1"/>
        <v>1.1421684718414268E-5</v>
      </c>
      <c r="BT115" s="17">
        <f ca="1"/>
        <v>-2.0088663424350085E-3</v>
      </c>
      <c r="BU115" s="17">
        <f ca="1"/>
        <v>-3.0902685553978014E-4</v>
      </c>
      <c r="BV115" s="17">
        <f ca="1"/>
        <v>-2.2496163203654878E-5</v>
      </c>
      <c r="BW115" s="17">
        <f ca="1"/>
        <v>2.8910134794028952E-5</v>
      </c>
      <c r="BX115" s="17">
        <f ca="1"/>
        <v>1.2119543109313692E-5</v>
      </c>
      <c r="BY115" s="17">
        <f ca="1"/>
        <v>2.1995939541918203E-4</v>
      </c>
      <c r="BZ115" s="17">
        <f ca="1"/>
        <v>1.1776792933647057E-5</v>
      </c>
      <c r="CA115" s="17">
        <f ca="1"/>
        <v>7.9805738172815407E-6</v>
      </c>
      <c r="CB115" s="17">
        <f ca="1"/>
        <v>2.3691566416229052E-5</v>
      </c>
      <c r="CC115" s="17">
        <f ca="1"/>
        <v>-1.0568934550298024E-4</v>
      </c>
      <c r="CD115" s="17">
        <f ca="1"/>
        <v>-5.1790856715209154E-4</v>
      </c>
      <c r="CE115" s="17">
        <f ca="1"/>
        <v>1.4731369235407061E-5</v>
      </c>
      <c r="CF115" s="17">
        <f ca="1"/>
        <v>3.951608539941756E-6</v>
      </c>
      <c r="CG115" s="17">
        <f ca="1"/>
        <v>7.6903734386099566E-6</v>
      </c>
      <c r="CH115" s="17">
        <f ca="1"/>
        <v>1.1776793115473916E-5</v>
      </c>
      <c r="CI115" s="17">
        <f ca="1"/>
        <v>3.5134959658985049E-5</v>
      </c>
      <c r="CJ115" s="17">
        <f ca="1"/>
        <v>1.8035285361921585E-6</v>
      </c>
      <c r="CK115" s="17">
        <f ca="1"/>
        <v>3.4032267848059066E-7</v>
      </c>
      <c r="CL115" s="17">
        <f ca="1"/>
        <v>-1.4200032300860791E-4</v>
      </c>
      <c r="CM115" s="17">
        <f ca="1"/>
        <v>-3.7310585698966872E-5</v>
      </c>
      <c r="CN115" s="17">
        <f ca="1"/>
        <v>-2.0482886322718025E-4</v>
      </c>
      <c r="CO115" s="17">
        <f ca="1"/>
        <v>1.4846941837089055E-5</v>
      </c>
      <c r="CP115" s="17">
        <f ca="1"/>
        <v>2.1844029718246791E-5</v>
      </c>
      <c r="CQ115" s="17">
        <f ca="1"/>
        <v>7.9805740995845235E-6</v>
      </c>
      <c r="CR115" s="17">
        <f ca="1"/>
        <v>1.8035285784781538E-6</v>
      </c>
      <c r="CS115" s="17">
        <f ca="1"/>
        <v>2.6848907279929436E-5</v>
      </c>
      <c r="CT115" s="17">
        <f ca="1"/>
        <v>6.0734548681398906E-6</v>
      </c>
      <c r="CU115" s="17">
        <f ca="1"/>
        <v>-2.994167025059345E-4</v>
      </c>
      <c r="CV115" s="17">
        <f ca="1"/>
        <v>-2.0632603526842531E-4</v>
      </c>
      <c r="CW115" s="17">
        <f ca="1"/>
        <v>-4.410238928992574E-5</v>
      </c>
      <c r="CX115" s="17">
        <f ca="1"/>
        <v>1.8421882718272435E-5</v>
      </c>
      <c r="CY115" s="17">
        <f ca="1"/>
        <v>1.1421684943408389E-5</v>
      </c>
      <c r="CZ115" s="17">
        <f ca="1"/>
        <v>2.3691566016856805E-5</v>
      </c>
      <c r="DA115" s="17">
        <f ca="1"/>
        <v>3.4032258772555967E-7</v>
      </c>
      <c r="DB115" s="17">
        <f ca="1"/>
        <v>6.0734548107585101E-6</v>
      </c>
      <c r="DC115" s="17">
        <f ca="1"/>
        <v>2.7362000615901854E-5</v>
      </c>
      <c r="DD115" s="17">
        <f t="shared" ca="1" si="5"/>
        <v>56.560194031461066</v>
      </c>
    </row>
    <row r="116" spans="1:108" x14ac:dyDescent="0.2">
      <c r="A116" s="2">
        <f t="shared" si="4"/>
        <v>93</v>
      </c>
      <c r="B116" s="2" t="str">
        <v>Train</v>
      </c>
      <c r="C116" s="17">
        <f ca="1"/>
        <v>-1.4071725799728418</v>
      </c>
      <c r="D116" s="17">
        <f ca="1"/>
        <v>3.5106940950673131</v>
      </c>
      <c r="E116" s="17">
        <f ca="1"/>
        <v>45.70012805720954</v>
      </c>
      <c r="F116" s="17">
        <f ca="1"/>
        <v>-1.5679076500335734</v>
      </c>
      <c r="G116" s="17">
        <f ca="1"/>
        <v>44.132220407175964</v>
      </c>
      <c r="H116" s="17" cm="1">
        <f t="array" aca="1" ref="H116:P116" ca="1">TIM_ENCODE9(C116,D116)</f>
        <v>1</v>
      </c>
      <c r="I116" s="17">
        <f ca="1"/>
        <v>-1.4071725799728418</v>
      </c>
      <c r="J116" s="17">
        <f ca="1"/>
        <v>3.5106940950673131</v>
      </c>
      <c r="K116" s="17">
        <f ca="1"/>
        <v>1.980134669827424</v>
      </c>
      <c r="L116" s="17">
        <f ca="1"/>
        <v>-4.9401524672512922</v>
      </c>
      <c r="M116" s="17">
        <f ca="1"/>
        <v>12.3249730291405</v>
      </c>
      <c r="N116" s="17">
        <f ca="1"/>
        <v>-2.7863912120347276</v>
      </c>
      <c r="O116" s="17">
        <f ca="1"/>
        <v>6.9516470928012009</v>
      </c>
      <c r="P116" s="17">
        <f ca="1"/>
        <v>-17.34336409551133</v>
      </c>
      <c r="Q116" s="18">
        <f t="shared" ca="1" si="3"/>
        <v>5.7583934937138134E-2</v>
      </c>
      <c r="R116" s="17" cm="1">
        <f t="array" aca="1" ref="R116:DC116" ca="1">TIM_RLS9(A116,_xlfn.ANCHORARRAY(R115),_xlfn.ANCHORARRAY(H116),G116)</f>
        <v>62.736483679233118</v>
      </c>
      <c r="S116" s="17">
        <f ca="1"/>
        <v>-16.595125991903753</v>
      </c>
      <c r="T116" s="17">
        <f ca="1"/>
        <v>-22.081540992375832</v>
      </c>
      <c r="U116" s="17">
        <f ca="1"/>
        <v>3.7329584641019611E-2</v>
      </c>
      <c r="V116" s="17">
        <f ca="1"/>
        <v>-0.64963714930710192</v>
      </c>
      <c r="W116" s="17">
        <f ca="1"/>
        <v>8.3671342134623856</v>
      </c>
      <c r="X116" s="17">
        <f ca="1"/>
        <v>0.28883345014935102</v>
      </c>
      <c r="Y116" s="17">
        <f ca="1"/>
        <v>1.9909837073549226</v>
      </c>
      <c r="Z116" s="17">
        <f ca="1"/>
        <v>1.3708600339484578</v>
      </c>
      <c r="AA116" s="17">
        <f ca="1"/>
        <v>4.3643778958152898E-2</v>
      </c>
      <c r="AB116" s="17">
        <f ca="1"/>
        <v>3.4041542160630502E-3</v>
      </c>
      <c r="AC116" s="17">
        <f ca="1"/>
        <v>4.7769950904248942E-4</v>
      </c>
      <c r="AD116" s="17">
        <f ca="1"/>
        <v>-2.0194232633613846E-3</v>
      </c>
      <c r="AE116" s="17">
        <f ca="1"/>
        <v>-3.1345007084582216E-4</v>
      </c>
      <c r="AF116" s="17">
        <f ca="1"/>
        <v>-2.0206736683526056E-3</v>
      </c>
      <c r="AG116" s="17">
        <f ca="1"/>
        <v>-1.18052078110582E-4</v>
      </c>
      <c r="AH116" s="17">
        <f ca="1"/>
        <v>-1.2939111463836829E-4</v>
      </c>
      <c r="AI116" s="17">
        <f ca="1"/>
        <v>-2.9366238732922781E-4</v>
      </c>
      <c r="AJ116" s="17">
        <f ca="1"/>
        <v>3.4041542515300602E-3</v>
      </c>
      <c r="AK116" s="17">
        <f ca="1"/>
        <v>1.0388611905176042E-2</v>
      </c>
      <c r="AL116" s="17">
        <f ca="1"/>
        <v>4.8225646174628555E-5</v>
      </c>
      <c r="AM116" s="17">
        <f ca="1"/>
        <v>-1.398305307030205E-4</v>
      </c>
      <c r="AN116" s="17">
        <f ca="1"/>
        <v>-1.3835643210883736E-4</v>
      </c>
      <c r="AO116" s="17">
        <f ca="1"/>
        <v>-3.0261010542506574E-4</v>
      </c>
      <c r="AP116" s="17">
        <f ca="1"/>
        <v>-5.1118997555142643E-4</v>
      </c>
      <c r="AQ116" s="17">
        <f ca="1"/>
        <v>-4.416312240659917E-5</v>
      </c>
      <c r="AR116" s="17">
        <f ca="1"/>
        <v>-2.0945325082286989E-4</v>
      </c>
      <c r="AS116" s="17">
        <f ca="1"/>
        <v>4.7769949497591556E-4</v>
      </c>
      <c r="AT116" s="17">
        <f ca="1"/>
        <v>4.8225639646957891E-5</v>
      </c>
      <c r="AU116" s="17">
        <f ca="1"/>
        <v>2.8342158240922911E-3</v>
      </c>
      <c r="AV116" s="17">
        <f ca="1"/>
        <v>-5.7990884056742165E-5</v>
      </c>
      <c r="AW116" s="17">
        <f ca="1"/>
        <v>-7.7028454488826885E-5</v>
      </c>
      <c r="AX116" s="17">
        <f ca="1"/>
        <v>-2.8888502311952434E-5</v>
      </c>
      <c r="AY116" s="17">
        <f ca="1"/>
        <v>8.0383388912055846E-6</v>
      </c>
      <c r="AZ116" s="17">
        <f ca="1"/>
        <v>-1.9800239567428161E-4</v>
      </c>
      <c r="BA116" s="17">
        <f ca="1"/>
        <v>-4.0987073066882188E-5</v>
      </c>
      <c r="BB116" s="17">
        <f ca="1"/>
        <v>-2.0194232642325228E-3</v>
      </c>
      <c r="BC116" s="17">
        <f ca="1"/>
        <v>-1.3983052914445682E-4</v>
      </c>
      <c r="BD116" s="17">
        <f ca="1"/>
        <v>-5.7990885165904257E-5</v>
      </c>
      <c r="BE116" s="17">
        <f ca="1"/>
        <v>2.2111580650255205E-4</v>
      </c>
      <c r="BF116" s="17">
        <f ca="1"/>
        <v>4.3072761167371263E-5</v>
      </c>
      <c r="BG116" s="17">
        <f ca="1"/>
        <v>3.0018011522374834E-5</v>
      </c>
      <c r="BH116" s="17">
        <f ca="1"/>
        <v>5.1115986902761391E-6</v>
      </c>
      <c r="BI116" s="17">
        <f ca="1"/>
        <v>1.3663825169125774E-5</v>
      </c>
      <c r="BJ116" s="17">
        <f ca="1"/>
        <v>1.7881957618583599E-5</v>
      </c>
      <c r="BK116" s="17">
        <f ca="1"/>
        <v>-3.1345006696803122E-4</v>
      </c>
      <c r="BL116" s="17">
        <f ca="1"/>
        <v>-1.3835643239701827E-4</v>
      </c>
      <c r="BM116" s="17">
        <f ca="1"/>
        <v>-7.7028453584737419E-5</v>
      </c>
      <c r="BN116" s="17">
        <f ca="1"/>
        <v>4.3072761071146843E-5</v>
      </c>
      <c r="BO116" s="17">
        <f ca="1"/>
        <v>1.8833958159752794E-4</v>
      </c>
      <c r="BP116" s="17">
        <f ca="1"/>
        <v>1.288319087889655E-5</v>
      </c>
      <c r="BQ116" s="17">
        <f ca="1"/>
        <v>8.4899429338905531E-6</v>
      </c>
      <c r="BR116" s="17">
        <f ca="1"/>
        <v>2.1028519658339264E-5</v>
      </c>
      <c r="BS116" s="17">
        <f ca="1"/>
        <v>1.1049519707060934E-5</v>
      </c>
      <c r="BT116" s="17">
        <f ca="1"/>
        <v>-2.0206736700562342E-3</v>
      </c>
      <c r="BU116" s="17">
        <f ca="1"/>
        <v>-3.0261010259777785E-4</v>
      </c>
      <c r="BV116" s="17">
        <f ca="1"/>
        <v>-2.8888503696557152E-5</v>
      </c>
      <c r="BW116" s="17">
        <f ca="1"/>
        <v>3.0018011443735902E-5</v>
      </c>
      <c r="BX116" s="17">
        <f ca="1"/>
        <v>1.2883191201227612E-5</v>
      </c>
      <c r="BY116" s="17">
        <f ca="1"/>
        <v>2.1954710362647305E-4</v>
      </c>
      <c r="BZ116" s="17">
        <f ca="1"/>
        <v>1.134510729784633E-5</v>
      </c>
      <c r="CA116" s="17">
        <f ca="1"/>
        <v>8.4208658019910523E-6</v>
      </c>
      <c r="CB116" s="17">
        <f ca="1"/>
        <v>2.3892497417346815E-5</v>
      </c>
      <c r="CC116" s="17">
        <f ca="1"/>
        <v>-1.1805207979092898E-4</v>
      </c>
      <c r="CD116" s="17">
        <f ca="1"/>
        <v>-5.1118997559960685E-4</v>
      </c>
      <c r="CE116" s="17">
        <f ca="1"/>
        <v>8.0383384729015179E-6</v>
      </c>
      <c r="CF116" s="17">
        <f ca="1"/>
        <v>5.1115987666487784E-6</v>
      </c>
      <c r="CG116" s="17">
        <f ca="1"/>
        <v>8.4899428884200305E-6</v>
      </c>
      <c r="CH116" s="17">
        <f ca="1"/>
        <v>1.1345107466877157E-5</v>
      </c>
      <c r="CI116" s="17">
        <f ca="1"/>
        <v>3.4682967897383157E-5</v>
      </c>
      <c r="CJ116" s="17">
        <f ca="1"/>
        <v>2.2645314820486025E-6</v>
      </c>
      <c r="CK116" s="17">
        <f ca="1"/>
        <v>5.5070530329781588E-7</v>
      </c>
      <c r="CL116" s="17">
        <f ca="1"/>
        <v>-1.2939111764010528E-4</v>
      </c>
      <c r="CM116" s="17">
        <f ca="1"/>
        <v>-4.4163123228221115E-5</v>
      </c>
      <c r="CN116" s="17">
        <f ca="1"/>
        <v>-1.9800239608354798E-4</v>
      </c>
      <c r="CO116" s="17">
        <f ca="1"/>
        <v>1.3663825331199027E-5</v>
      </c>
      <c r="CP116" s="17">
        <f ca="1"/>
        <v>2.102851955971626E-5</v>
      </c>
      <c r="CQ116" s="17">
        <f ca="1"/>
        <v>8.4208660989926046E-6</v>
      </c>
      <c r="CR116" s="17">
        <f ca="1"/>
        <v>2.2645315260595184E-6</v>
      </c>
      <c r="CS116" s="17">
        <f ca="1"/>
        <v>2.6378713495577457E-5</v>
      </c>
      <c r="CT116" s="17">
        <f ca="1"/>
        <v>5.8588779258148459E-6</v>
      </c>
      <c r="CU116" s="17">
        <f ca="1"/>
        <v>-2.9366238404762707E-4</v>
      </c>
      <c r="CV116" s="17">
        <f ca="1"/>
        <v>-2.0945324923936525E-4</v>
      </c>
      <c r="CW116" s="17">
        <f ca="1"/>
        <v>-4.0987072761910679E-5</v>
      </c>
      <c r="CX116" s="17">
        <f ca="1"/>
        <v>1.7881957405835425E-5</v>
      </c>
      <c r="CY116" s="17">
        <f ca="1"/>
        <v>1.1049519924200146E-5</v>
      </c>
      <c r="CZ116" s="17">
        <f ca="1"/>
        <v>2.3892497027590266E-5</v>
      </c>
      <c r="DA116" s="17">
        <f ca="1"/>
        <v>5.5070521637463256E-7</v>
      </c>
      <c r="DB116" s="17">
        <f ca="1"/>
        <v>5.8588778653280995E-6</v>
      </c>
      <c r="DC116" s="17">
        <f ca="1"/>
        <v>2.7264076597388163E-5</v>
      </c>
      <c r="DD116" s="17">
        <f t="shared" ca="1" si="5"/>
        <v>64.884451166888752</v>
      </c>
    </row>
    <row r="117" spans="1:108" x14ac:dyDescent="0.2">
      <c r="A117" s="2">
        <f t="shared" si="4"/>
        <v>94</v>
      </c>
      <c r="B117" s="2" t="str">
        <v>Train</v>
      </c>
      <c r="C117" s="17">
        <f ca="1"/>
        <v>3.2309825196822732</v>
      </c>
      <c r="D117" s="17">
        <f ca="1"/>
        <v>-0.82899936051529188</v>
      </c>
      <c r="E117" s="17">
        <f ca="1"/>
        <v>11.428761535587917</v>
      </c>
      <c r="F117" s="17">
        <f ca="1"/>
        <v>-13.14599318146046</v>
      </c>
      <c r="G117" s="17">
        <f ca="1"/>
        <v>-1.717231645872543</v>
      </c>
      <c r="H117" s="17" cm="1">
        <f t="array" aca="1" ref="H117:P117" ca="1">TIM_ENCODE9(C117,D117)</f>
        <v>1</v>
      </c>
      <c r="I117" s="17">
        <f ca="1"/>
        <v>3.2309825196822732</v>
      </c>
      <c r="J117" s="17">
        <f ca="1"/>
        <v>-0.82899936051529188</v>
      </c>
      <c r="K117" s="17">
        <f ca="1"/>
        <v>10.439248042492411</v>
      </c>
      <c r="L117" s="17">
        <f ca="1"/>
        <v>-2.6784824426526912</v>
      </c>
      <c r="M117" s="17">
        <f ca="1"/>
        <v>0.68723993973476283</v>
      </c>
      <c r="N117" s="17">
        <f ca="1"/>
        <v>33.729027943920364</v>
      </c>
      <c r="O117" s="17">
        <f ca="1"/>
        <v>-8.6541299514867216</v>
      </c>
      <c r="P117" s="17">
        <f ca="1"/>
        <v>2.2204602321105176</v>
      </c>
      <c r="Q117" s="18">
        <f t="shared" ca="1" si="3"/>
        <v>5.6470659039379534E-2</v>
      </c>
      <c r="R117" s="17" cm="1">
        <f t="array" aca="1" ref="R117:DC117" ca="1">TIM_RLS9(A117,_xlfn.ANCHORARRAY(R116),_xlfn.ANCHORARRAY(H117),G117)</f>
        <v>61.848234144281072</v>
      </c>
      <c r="S117" s="17">
        <f ca="1"/>
        <v>-17.153910013433322</v>
      </c>
      <c r="T117" s="17">
        <f ca="1"/>
        <v>-22.074175792902562</v>
      </c>
      <c r="U117" s="17">
        <f ca="1"/>
        <v>4.0861857271887257E-2</v>
      </c>
      <c r="V117" s="17">
        <f ca="1"/>
        <v>-0.63090664539936758</v>
      </c>
      <c r="W117" s="17">
        <f ca="1"/>
        <v>8.4337291696470214</v>
      </c>
      <c r="X117" s="17">
        <f ca="1"/>
        <v>0.30673439564222266</v>
      </c>
      <c r="Y117" s="17">
        <f ca="1"/>
        <v>1.9957063496575884</v>
      </c>
      <c r="Z117" s="17">
        <f ca="1"/>
        <v>1.3932788247974337</v>
      </c>
      <c r="AA117" s="17">
        <f ca="1"/>
        <v>4.2850264688572462E-2</v>
      </c>
      <c r="AB117" s="17">
        <f ca="1"/>
        <v>2.904966683790582E-3</v>
      </c>
      <c r="AC117" s="17">
        <f ca="1"/>
        <v>4.8427918106485669E-4</v>
      </c>
      <c r="AD117" s="17">
        <f ca="1"/>
        <v>-2.0162677212308727E-3</v>
      </c>
      <c r="AE117" s="17">
        <f ca="1"/>
        <v>-2.9671724799738353E-4</v>
      </c>
      <c r="AF117" s="17">
        <f ca="1"/>
        <v>-1.9611813231296816E-3</v>
      </c>
      <c r="AG117" s="17">
        <f ca="1"/>
        <v>-1.0206033807423252E-4</v>
      </c>
      <c r="AH117" s="17">
        <f ca="1"/>
        <v>-1.2517216054721333E-4</v>
      </c>
      <c r="AI117" s="17">
        <f ca="1"/>
        <v>-2.7363464764603552E-4</v>
      </c>
      <c r="AJ117" s="17">
        <f ca="1"/>
        <v>2.9049667177913625E-3</v>
      </c>
      <c r="AK117" s="17">
        <f ca="1"/>
        <v>1.0074580762119277E-2</v>
      </c>
      <c r="AL117" s="17">
        <f ca="1"/>
        <v>5.2364815910532187E-5</v>
      </c>
      <c r="AM117" s="17">
        <f ca="1"/>
        <v>-1.3784542803489636E-4</v>
      </c>
      <c r="AN117" s="17">
        <f ca="1"/>
        <v>-1.2783007248254473E-4</v>
      </c>
      <c r="AO117" s="17">
        <f ca="1"/>
        <v>-2.6518439271057978E-4</v>
      </c>
      <c r="AP117" s="17">
        <f ca="1"/>
        <v>-5.011298196412416E-4</v>
      </c>
      <c r="AQ117" s="17">
        <f ca="1"/>
        <v>-4.1509043748588416E-5</v>
      </c>
      <c r="AR117" s="17">
        <f ca="1"/>
        <v>-1.9685411006123055E-4</v>
      </c>
      <c r="AS117" s="17">
        <f ca="1"/>
        <v>4.84279167298132E-4</v>
      </c>
      <c r="AT117" s="17">
        <f ca="1"/>
        <v>5.2364809559334278E-5</v>
      </c>
      <c r="AU117" s="17">
        <f ca="1"/>
        <v>2.8341612666790794E-3</v>
      </c>
      <c r="AV117" s="17">
        <f ca="1"/>
        <v>-5.8017049223537075E-5</v>
      </c>
      <c r="AW117" s="17">
        <f ca="1"/>
        <v>-7.716719993498834E-5</v>
      </c>
      <c r="AX117" s="17">
        <f ca="1"/>
        <v>-2.9381801742413827E-5</v>
      </c>
      <c r="AY117" s="17">
        <f ca="1"/>
        <v>7.9057383655000007E-6</v>
      </c>
      <c r="AZ117" s="17">
        <f ca="1"/>
        <v>-1.9803737845471345E-4</v>
      </c>
      <c r="BA117" s="17">
        <f ca="1"/>
        <v>-4.1153139348890869E-5</v>
      </c>
      <c r="BB117" s="17">
        <f ca="1"/>
        <v>-2.0162677222070567E-3</v>
      </c>
      <c r="BC117" s="17">
        <f ca="1"/>
        <v>-1.3784542654824596E-4</v>
      </c>
      <c r="BD117" s="17">
        <f ca="1"/>
        <v>-5.8017050330635754E-5</v>
      </c>
      <c r="BE117" s="17">
        <f ca="1"/>
        <v>2.2110325796223252E-4</v>
      </c>
      <c r="BF117" s="17">
        <f ca="1"/>
        <v>4.300622030260415E-5</v>
      </c>
      <c r="BG117" s="17">
        <f ca="1"/>
        <v>2.9781430275204906E-5</v>
      </c>
      <c r="BH117" s="17">
        <f ca="1"/>
        <v>5.0480048650866929E-6</v>
      </c>
      <c r="BI117" s="17">
        <f ca="1"/>
        <v>1.364704779353404E-5</v>
      </c>
      <c r="BJ117" s="17">
        <f ca="1"/>
        <v>1.7802313966707213E-5</v>
      </c>
      <c r="BK117" s="17">
        <f ca="1"/>
        <v>-2.9671724410421536E-4</v>
      </c>
      <c r="BL117" s="17">
        <f ca="1"/>
        <v>-1.2783007279197045E-4</v>
      </c>
      <c r="BM117" s="17">
        <f ca="1"/>
        <v>-7.7167199024703471E-5</v>
      </c>
      <c r="BN117" s="17">
        <f ca="1"/>
        <v>4.3006220204103481E-5</v>
      </c>
      <c r="BO117" s="17">
        <f ca="1"/>
        <v>1.8798673682652895E-4</v>
      </c>
      <c r="BP117" s="17">
        <f ca="1"/>
        <v>1.1628676735257374E-5</v>
      </c>
      <c r="BQ117" s="17">
        <f ca="1"/>
        <v>8.1527253644397719E-6</v>
      </c>
      <c r="BR117" s="17">
        <f ca="1"/>
        <v>2.0939554640085474E-5</v>
      </c>
      <c r="BS117" s="17">
        <f ca="1"/>
        <v>1.0627195076832594E-5</v>
      </c>
      <c r="BT117" s="17">
        <f ca="1"/>
        <v>-1.9611813247915164E-3</v>
      </c>
      <c r="BU117" s="17">
        <f ca="1"/>
        <v>-2.6518438996692812E-4</v>
      </c>
      <c r="BV117" s="17">
        <f ca="1"/>
        <v>-2.9381803104884426E-5</v>
      </c>
      <c r="BW117" s="17">
        <f ca="1"/>
        <v>2.9781430188524162E-5</v>
      </c>
      <c r="BX117" s="17">
        <f ca="1"/>
        <v>1.1628677057860012E-5</v>
      </c>
      <c r="BY117" s="17">
        <f ca="1"/>
        <v>2.1508676903856278E-4</v>
      </c>
      <c r="BZ117" s="17">
        <f ca="1"/>
        <v>1.0146154542870482E-5</v>
      </c>
      <c r="CA117" s="17">
        <f ca="1"/>
        <v>8.1045570939199341E-6</v>
      </c>
      <c r="CB117" s="17">
        <f ca="1"/>
        <v>2.2390952643949918E-5</v>
      </c>
      <c r="CC117" s="17">
        <f ca="1"/>
        <v>-1.020603397126838E-4</v>
      </c>
      <c r="CD117" s="17">
        <f ca="1"/>
        <v>-5.0112981969261501E-4</v>
      </c>
      <c r="CE117" s="17">
        <f ca="1"/>
        <v>7.9057379528914209E-6</v>
      </c>
      <c r="CF117" s="17">
        <f ca="1"/>
        <v>5.0480049391757365E-6</v>
      </c>
      <c r="CG117" s="17">
        <f ca="1"/>
        <v>8.1527253183956927E-6</v>
      </c>
      <c r="CH117" s="17">
        <f ca="1"/>
        <v>1.0146154709602524E-5</v>
      </c>
      <c r="CI117" s="17">
        <f ca="1"/>
        <v>3.4360685413168492E-5</v>
      </c>
      <c r="CJ117" s="17">
        <f ca="1"/>
        <v>2.1795066503420821E-6</v>
      </c>
      <c r="CK117" s="17">
        <f ca="1"/>
        <v>1.4708507913006367E-7</v>
      </c>
      <c r="CL117" s="17">
        <f ca="1"/>
        <v>-1.2517216349509485E-4</v>
      </c>
      <c r="CM117" s="17">
        <f ca="1"/>
        <v>-4.1509044544126368E-5</v>
      </c>
      <c r="CN117" s="17">
        <f ca="1"/>
        <v>-1.9803737886283214E-4</v>
      </c>
      <c r="CO117" s="17">
        <f ca="1"/>
        <v>1.3647047954834621E-5</v>
      </c>
      <c r="CP117" s="17">
        <f ca="1"/>
        <v>2.0939554540408578E-5</v>
      </c>
      <c r="CQ117" s="17">
        <f ca="1"/>
        <v>8.1045573871059774E-6</v>
      </c>
      <c r="CR117" s="17">
        <f ca="1"/>
        <v>2.1795066934903966E-6</v>
      </c>
      <c r="CS117" s="17">
        <f ca="1"/>
        <v>2.6356282173882513E-5</v>
      </c>
      <c r="CT117" s="17">
        <f ca="1"/>
        <v>5.7523945031584767E-6</v>
      </c>
      <c r="CU117" s="17">
        <f ca="1"/>
        <v>-2.7363464438057269E-4</v>
      </c>
      <c r="CV117" s="17">
        <f ca="1"/>
        <v>-1.968541085248846E-4</v>
      </c>
      <c r="CW117" s="17">
        <f ca="1"/>
        <v>-4.1153139036217561E-5</v>
      </c>
      <c r="CX117" s="17">
        <f ca="1"/>
        <v>1.7802313751371939E-5</v>
      </c>
      <c r="CY117" s="17">
        <f ca="1"/>
        <v>1.0627195294700213E-5</v>
      </c>
      <c r="CZ117" s="17">
        <f ca="1"/>
        <v>2.2390952256458122E-5</v>
      </c>
      <c r="DA117" s="17">
        <f ca="1"/>
        <v>1.4708499358952617E-7</v>
      </c>
      <c r="DB117" s="17">
        <f ca="1"/>
        <v>5.7523944441168058E-6</v>
      </c>
      <c r="DC117" s="17">
        <f ca="1"/>
        <v>2.6758590594336711E-5</v>
      </c>
      <c r="DD117" s="17">
        <f t="shared" ca="1" si="5"/>
        <v>32.576479965385161</v>
      </c>
    </row>
    <row r="118" spans="1:108" x14ac:dyDescent="0.2">
      <c r="A118" s="2">
        <f t="shared" si="4"/>
        <v>95</v>
      </c>
      <c r="B118" s="2" t="str">
        <v>Train</v>
      </c>
      <c r="C118" s="17">
        <f ca="1"/>
        <v>-3.079881265822082</v>
      </c>
      <c r="D118" s="17">
        <f ca="1"/>
        <v>-2.6929433181794438</v>
      </c>
      <c r="E118" s="17">
        <f ca="1"/>
        <v>25.698391248705022</v>
      </c>
      <c r="F118" s="17">
        <f ca="1"/>
        <v>9.385363757781068</v>
      </c>
      <c r="G118" s="17">
        <f ca="1"/>
        <v>35.083755006486086</v>
      </c>
      <c r="H118" s="17" cm="1">
        <f t="array" aca="1" ref="H118:P118" ca="1">TIM_ENCODE9(C118,D118)</f>
        <v>1</v>
      </c>
      <c r="I118" s="17">
        <f ca="1"/>
        <v>-3.079881265822082</v>
      </c>
      <c r="J118" s="17">
        <f ca="1"/>
        <v>-2.6929433181794438</v>
      </c>
      <c r="K118" s="17">
        <f ca="1"/>
        <v>9.4856686115618309</v>
      </c>
      <c r="L118" s="17">
        <f ca="1"/>
        <v>8.2939456755816234</v>
      </c>
      <c r="M118" s="17">
        <f ca="1"/>
        <v>7.2519437149273127</v>
      </c>
      <c r="N118" s="17">
        <f ca="1"/>
        <v>-29.214733050545842</v>
      </c>
      <c r="O118" s="17">
        <f ca="1"/>
        <v>-25.544367905969914</v>
      </c>
      <c r="P118" s="17">
        <f ca="1"/>
        <v>-22.335125588400825</v>
      </c>
      <c r="Q118" s="18">
        <f t="shared" ca="1" si="3"/>
        <v>5.6233683949886357E-2</v>
      </c>
      <c r="R118" s="17" cm="1">
        <f t="array" aca="1" ref="R118:DC118" ca="1">TIM_RLS9(A118,_xlfn.ANCHORARRAY(R117),_xlfn.ANCHORARRAY(H118),G118)</f>
        <v>60.945826850314404</v>
      </c>
      <c r="S118" s="17">
        <f ca="1"/>
        <v>-15.91591761050276</v>
      </c>
      <c r="T118" s="17">
        <f ca="1"/>
        <v>-21.779461532732004</v>
      </c>
      <c r="U118" s="17">
        <f ca="1"/>
        <v>6.9958824058961033E-3</v>
      </c>
      <c r="V118" s="17">
        <f ca="1"/>
        <v>-0.76464236089786464</v>
      </c>
      <c r="W118" s="17">
        <f ca="1"/>
        <v>8.446660394672513</v>
      </c>
      <c r="X118" s="17">
        <f ca="1"/>
        <v>0.25244129967635731</v>
      </c>
      <c r="Y118" s="17">
        <f ca="1"/>
        <v>1.992480471487728</v>
      </c>
      <c r="Z118" s="17">
        <f ca="1"/>
        <v>1.3819535241994243</v>
      </c>
      <c r="AA118" s="17">
        <f ca="1"/>
        <v>4.2771693971564752E-2</v>
      </c>
      <c r="AB118" s="17">
        <f ca="1"/>
        <v>3.0127560949042066E-3</v>
      </c>
      <c r="AC118" s="17">
        <f ca="1"/>
        <v>5.0993933577510905E-4</v>
      </c>
      <c r="AD118" s="17">
        <f ca="1"/>
        <v>-2.0192163608798975E-3</v>
      </c>
      <c r="AE118" s="17">
        <f ca="1"/>
        <v>-3.083613372386882E-4</v>
      </c>
      <c r="AF118" s="17">
        <f ca="1"/>
        <v>-1.9600554284004918E-3</v>
      </c>
      <c r="AG118" s="17">
        <f ca="1"/>
        <v>-1.0678752446489689E-4</v>
      </c>
      <c r="AH118" s="17">
        <f ca="1"/>
        <v>-1.2545303101004182E-4</v>
      </c>
      <c r="AI118" s="17">
        <f ca="1"/>
        <v>-2.7462071791099069E-4</v>
      </c>
      <c r="AJ118" s="17">
        <f ca="1"/>
        <v>3.0127561288463066E-3</v>
      </c>
      <c r="AK118" s="17">
        <f ca="1"/>
        <v>9.9267068774917932E-3</v>
      </c>
      <c r="AL118" s="17">
        <f ca="1"/>
        <v>1.71622230218174E-5</v>
      </c>
      <c r="AM118" s="17">
        <f ca="1"/>
        <v>-1.3380025518569798E-4</v>
      </c>
      <c r="AN118" s="17">
        <f ca="1"/>
        <v>-1.118558066314609E-4</v>
      </c>
      <c r="AO118" s="17">
        <f ca="1"/>
        <v>-2.6672898253222191E-4</v>
      </c>
      <c r="AP118" s="17">
        <f ca="1"/>
        <v>-4.9464469825757581E-4</v>
      </c>
      <c r="AQ118" s="17">
        <f ca="1"/>
        <v>-4.112372383648882E-5</v>
      </c>
      <c r="AR118" s="17">
        <f ca="1"/>
        <v>-1.955013422977917E-4</v>
      </c>
      <c r="AS118" s="17">
        <f ca="1"/>
        <v>5.0993932196311963E-4</v>
      </c>
      <c r="AT118" s="17">
        <f ca="1"/>
        <v>1.716221671355282E-5</v>
      </c>
      <c r="AU118" s="17">
        <f ca="1"/>
        <v>2.8257810002939835E-3</v>
      </c>
      <c r="AV118" s="17">
        <f ca="1"/>
        <v>-5.7054062600443566E-5</v>
      </c>
      <c r="AW118" s="17">
        <f ca="1"/>
        <v>-7.3364394739313784E-5</v>
      </c>
      <c r="AX118" s="17">
        <f ca="1"/>
        <v>-2.9749504036446213E-5</v>
      </c>
      <c r="AY118" s="17">
        <f ca="1"/>
        <v>9.4495747785337391E-6</v>
      </c>
      <c r="AZ118" s="17">
        <f ca="1"/>
        <v>-1.9794564988468783E-4</v>
      </c>
      <c r="BA118" s="17">
        <f ca="1"/>
        <v>-4.083110187140659E-5</v>
      </c>
      <c r="BB118" s="17">
        <f ca="1"/>
        <v>-2.0192163618569978E-3</v>
      </c>
      <c r="BC118" s="17">
        <f ca="1"/>
        <v>-1.3380025369558854E-4</v>
      </c>
      <c r="BD118" s="17">
        <f ca="1"/>
        <v>-5.7054063705544325E-5</v>
      </c>
      <c r="BE118" s="17">
        <f ca="1"/>
        <v>2.2099259999558001E-4</v>
      </c>
      <c r="BF118" s="17">
        <f ca="1"/>
        <v>4.2569235322296634E-5</v>
      </c>
      <c r="BG118" s="17">
        <f ca="1"/>
        <v>2.9823683394007713E-5</v>
      </c>
      <c r="BH118" s="17">
        <f ca="1"/>
        <v>4.8706007410692632E-6</v>
      </c>
      <c r="BI118" s="17">
        <f ca="1"/>
        <v>1.3636507151743636E-5</v>
      </c>
      <c r="BJ118" s="17">
        <f ca="1"/>
        <v>1.7765308247635194E-5</v>
      </c>
      <c r="BK118" s="17">
        <f ca="1"/>
        <v>-3.0836133333809985E-4</v>
      </c>
      <c r="BL118" s="17">
        <f ca="1"/>
        <v>-1.1185580694236978E-4</v>
      </c>
      <c r="BM118" s="17">
        <f ca="1"/>
        <v>-7.3364393824744067E-5</v>
      </c>
      <c r="BN118" s="17">
        <f ca="1"/>
        <v>4.2569235224210205E-5</v>
      </c>
      <c r="BO118" s="17">
        <f ca="1"/>
        <v>1.8626109629101288E-4</v>
      </c>
      <c r="BP118" s="17">
        <f ca="1"/>
        <v>1.1795533029738682E-5</v>
      </c>
      <c r="BQ118" s="17">
        <f ca="1"/>
        <v>7.4521618179381054E-6</v>
      </c>
      <c r="BR118" s="17">
        <f ca="1"/>
        <v>2.0897929962891596E-5</v>
      </c>
      <c r="BS118" s="17">
        <f ca="1"/>
        <v>1.0481060605959799E-5</v>
      </c>
      <c r="BT118" s="17">
        <f ca="1"/>
        <v>-1.9600554300554765E-3</v>
      </c>
      <c r="BU118" s="17">
        <f ca="1"/>
        <v>-2.6672897979880832E-4</v>
      </c>
      <c r="BV118" s="17">
        <f ca="1"/>
        <v>-2.9749505401802524E-5</v>
      </c>
      <c r="BW118" s="17">
        <f ca="1"/>
        <v>2.9823683307570908E-5</v>
      </c>
      <c r="BX118" s="17">
        <f ca="1"/>
        <v>1.1795533353462796E-5</v>
      </c>
      <c r="BY118" s="17">
        <f ca="1"/>
        <v>2.1507063530582868E-4</v>
      </c>
      <c r="BZ118" s="17">
        <f ca="1"/>
        <v>1.0213893701633729E-5</v>
      </c>
      <c r="CA118" s="17">
        <f ca="1"/>
        <v>8.1085818831499547E-6</v>
      </c>
      <c r="CB118" s="17">
        <f ca="1"/>
        <v>2.2405082734178944E-5</v>
      </c>
      <c r="CC118" s="17">
        <f ca="1"/>
        <v>-1.0678752610305007E-4</v>
      </c>
      <c r="CD118" s="17">
        <f ca="1"/>
        <v>-4.9464469830582769E-4</v>
      </c>
      <c r="CE118" s="17">
        <f ca="1"/>
        <v>9.4495743685511376E-6</v>
      </c>
      <c r="CF118" s="17">
        <f ca="1"/>
        <v>4.870600815224615E-6</v>
      </c>
      <c r="CG118" s="17">
        <f ca="1"/>
        <v>7.4521617714917745E-6</v>
      </c>
      <c r="CH118" s="17">
        <f ca="1"/>
        <v>1.0213893867949377E-5</v>
      </c>
      <c r="CI118" s="17">
        <f ca="1"/>
        <v>3.4076275495304558E-5</v>
      </c>
      <c r="CJ118" s="17">
        <f ca="1"/>
        <v>2.1626081532950403E-6</v>
      </c>
      <c r="CK118" s="17">
        <f ca="1"/>
        <v>8.7758422661046012E-8</v>
      </c>
      <c r="CL118" s="17">
        <f ca="1"/>
        <v>-1.2545303396509219E-4</v>
      </c>
      <c r="CM118" s="17">
        <f ca="1"/>
        <v>-4.1123724621982222E-5</v>
      </c>
      <c r="CN118" s="17">
        <f ca="1"/>
        <v>-1.9794565029030345E-4</v>
      </c>
      <c r="CO118" s="17">
        <f ca="1"/>
        <v>1.3636507312778457E-5</v>
      </c>
      <c r="CP118" s="17">
        <f ca="1"/>
        <v>2.0897929862125761E-5</v>
      </c>
      <c r="CQ118" s="17">
        <f ca="1"/>
        <v>8.1085821764142384E-6</v>
      </c>
      <c r="CR118" s="17">
        <f ca="1"/>
        <v>2.1626081960109775E-6</v>
      </c>
      <c r="CS118" s="17">
        <f ca="1"/>
        <v>2.6355278132912705E-5</v>
      </c>
      <c r="CT118" s="17">
        <f ca="1"/>
        <v>5.7488695509967037E-6</v>
      </c>
      <c r="CU118" s="17">
        <f ca="1"/>
        <v>-2.7462071463317674E-4</v>
      </c>
      <c r="CV118" s="17">
        <f ca="1"/>
        <v>-1.9550134077765349E-4</v>
      </c>
      <c r="CW118" s="17">
        <f ca="1"/>
        <v>-4.0831101562198907E-5</v>
      </c>
      <c r="CX118" s="17">
        <f ca="1"/>
        <v>1.7765308032774936E-5</v>
      </c>
      <c r="CY118" s="17">
        <f ca="1"/>
        <v>1.0481060825564713E-5</v>
      </c>
      <c r="CZ118" s="17">
        <f ca="1"/>
        <v>2.2405082346424194E-5</v>
      </c>
      <c r="DA118" s="17">
        <f ca="1"/>
        <v>8.7758337859867828E-8</v>
      </c>
      <c r="DB118" s="17">
        <f ca="1"/>
        <v>5.7488694920891553E-6</v>
      </c>
      <c r="DC118" s="17">
        <f ca="1"/>
        <v>2.6746215315196083E-5</v>
      </c>
      <c r="DD118" s="17">
        <f t="shared" ca="1" si="5"/>
        <v>104.29753702287869</v>
      </c>
    </row>
    <row r="119" spans="1:108" x14ac:dyDescent="0.2">
      <c r="A119" s="2">
        <f t="shared" si="4"/>
        <v>96</v>
      </c>
      <c r="B119" s="2" t="str">
        <v>Train</v>
      </c>
      <c r="C119" s="17">
        <f ca="1"/>
        <v>-2.0119184759686859</v>
      </c>
      <c r="D119" s="17">
        <f ca="1"/>
        <v>3.4508115170827995</v>
      </c>
      <c r="E119" s="17">
        <f ca="1"/>
        <v>20.647477739123374</v>
      </c>
      <c r="F119" s="17">
        <f ca="1"/>
        <v>-7.1984341905357621</v>
      </c>
      <c r="G119" s="17">
        <f ca="1"/>
        <v>13.449043548587612</v>
      </c>
      <c r="H119" s="17" cm="1">
        <f t="array" aca="1" ref="H119:P119" ca="1">TIM_ENCODE9(C119,D119)</f>
        <v>1</v>
      </c>
      <c r="I119" s="17">
        <f ca="1"/>
        <v>-2.0119184759686859</v>
      </c>
      <c r="J119" s="17">
        <f ca="1"/>
        <v>3.4508115170827995</v>
      </c>
      <c r="K119" s="17">
        <f ca="1"/>
        <v>4.0478159539441601</v>
      </c>
      <c r="L119" s="17">
        <f ca="1"/>
        <v>-6.9427514483044153</v>
      </c>
      <c r="M119" s="17">
        <f ca="1"/>
        <v>11.908100126431293</v>
      </c>
      <c r="N119" s="17">
        <f ca="1"/>
        <v>-8.1438757050610668</v>
      </c>
      <c r="O119" s="17">
        <f ca="1"/>
        <v>13.968249912902007</v>
      </c>
      <c r="P119" s="17">
        <f ca="1"/>
        <v>-23.958126658052162</v>
      </c>
      <c r="Q119" s="18">
        <f t="shared" ca="1" si="3"/>
        <v>5.583342701432454E-2</v>
      </c>
      <c r="R119" s="17" cm="1">
        <f t="array" aca="1" ref="R119:DC119" ca="1">TIM_RLS9(A119,_xlfn.ANCHORARRAY(R118),_xlfn.ANCHORARRAY(H119),G119)</f>
        <v>59.525363183041058</v>
      </c>
      <c r="S119" s="17">
        <f ca="1"/>
        <v>-14.792186236407382</v>
      </c>
      <c r="T119" s="17">
        <f ca="1"/>
        <v>-22.575180579740827</v>
      </c>
      <c r="U119" s="17">
        <f ca="1"/>
        <v>0.12870751173767969</v>
      </c>
      <c r="V119" s="17">
        <f ca="1"/>
        <v>-0.63628817876700383</v>
      </c>
      <c r="W119" s="17">
        <f ca="1"/>
        <v>8.3922052950492549</v>
      </c>
      <c r="X119" s="17">
        <f ca="1"/>
        <v>0.17935151029787288</v>
      </c>
      <c r="Y119" s="17">
        <f ca="1"/>
        <v>2.0410975432754119</v>
      </c>
      <c r="Z119" s="17">
        <f ca="1"/>
        <v>1.4124342373325416</v>
      </c>
      <c r="AA119" s="17">
        <f ca="1"/>
        <v>4.2567575257795136E-2</v>
      </c>
      <c r="AB119" s="17">
        <f ca="1"/>
        <v>3.1742347820663511E-3</v>
      </c>
      <c r="AC119" s="17">
        <f ca="1"/>
        <v>3.9559557997271075E-4</v>
      </c>
      <c r="AD119" s="17">
        <f ca="1"/>
        <v>-2.0017265637227014E-3</v>
      </c>
      <c r="AE119" s="17">
        <f ca="1"/>
        <v>-2.8991701385231008E-4</v>
      </c>
      <c r="AF119" s="17">
        <f ca="1"/>
        <v>-1.9678805533043619E-3</v>
      </c>
      <c r="AG119" s="17">
        <f ca="1"/>
        <v>-1.1729042888635888E-4</v>
      </c>
      <c r="AH119" s="17">
        <f ca="1"/>
        <v>-1.1846682321149139E-4</v>
      </c>
      <c r="AI119" s="17">
        <f ca="1"/>
        <v>-2.7024068053098962E-4</v>
      </c>
      <c r="AJ119" s="17">
        <f ca="1"/>
        <v>3.1742348121717376E-3</v>
      </c>
      <c r="AK119" s="17">
        <f ca="1"/>
        <v>9.7989607962701928E-3</v>
      </c>
      <c r="AL119" s="17">
        <f ca="1"/>
        <v>1.0761977486733687E-4</v>
      </c>
      <c r="AM119" s="17">
        <f ca="1"/>
        <v>-1.4763646532251341E-4</v>
      </c>
      <c r="AN119" s="17">
        <f ca="1"/>
        <v>-1.2644714419310352E-4</v>
      </c>
      <c r="AO119" s="17">
        <f ca="1"/>
        <v>-2.6053851208001152E-4</v>
      </c>
      <c r="AP119" s="17">
        <f ca="1"/>
        <v>-4.8633583158999165E-4</v>
      </c>
      <c r="AQ119" s="17">
        <f ca="1"/>
        <v>-4.6650525450676245E-5</v>
      </c>
      <c r="AR119" s="17">
        <f ca="1"/>
        <v>-1.9896639778426234E-4</v>
      </c>
      <c r="AS119" s="17">
        <f ca="1"/>
        <v>3.9559556777952825E-4</v>
      </c>
      <c r="AT119" s="17">
        <f ca="1"/>
        <v>1.0761976942769143E-4</v>
      </c>
      <c r="AU119" s="17">
        <f ca="1"/>
        <v>2.7617276165329296E-3</v>
      </c>
      <c r="AV119" s="17">
        <f ca="1"/>
        <v>-4.7256582350198184E-5</v>
      </c>
      <c r="AW119" s="17">
        <f ca="1"/>
        <v>-6.3032205493035052E-5</v>
      </c>
      <c r="AX119" s="17">
        <f ca="1"/>
        <v>-3.413300294225414E-5</v>
      </c>
      <c r="AY119" s="17">
        <f ca="1"/>
        <v>3.5660303489089627E-6</v>
      </c>
      <c r="AZ119" s="17">
        <f ca="1"/>
        <v>-1.940320977539677E-4</v>
      </c>
      <c r="BA119" s="17">
        <f ca="1"/>
        <v>-3.8377481092377702E-5</v>
      </c>
      <c r="BB119" s="17">
        <f ca="1"/>
        <v>-2.0017265648263585E-3</v>
      </c>
      <c r="BC119" s="17">
        <f ca="1"/>
        <v>-1.4763646406103106E-4</v>
      </c>
      <c r="BD119" s="17">
        <f ca="1"/>
        <v>-4.7256583387487464E-5</v>
      </c>
      <c r="BE119" s="17">
        <f ca="1"/>
        <v>2.194939965763381E-4</v>
      </c>
      <c r="BF119" s="17">
        <f ca="1"/>
        <v>4.0988843860692005E-5</v>
      </c>
      <c r="BG119" s="17">
        <f ca="1"/>
        <v>3.0494174814321872E-5</v>
      </c>
      <c r="BH119" s="17">
        <f ca="1"/>
        <v>5.7705361912352953E-6</v>
      </c>
      <c r="BI119" s="17">
        <f ca="1"/>
        <v>1.3037897871124593E-5</v>
      </c>
      <c r="BJ119" s="17">
        <f ca="1"/>
        <v>1.7390007211546492E-5</v>
      </c>
      <c r="BK119" s="17">
        <f ca="1"/>
        <v>-2.8991701042641727E-4</v>
      </c>
      <c r="BL119" s="17">
        <f ca="1"/>
        <v>-1.2644714447516828E-4</v>
      </c>
      <c r="BM119" s="17">
        <f ca="1"/>
        <v>-6.3032204698104877E-5</v>
      </c>
      <c r="BN119" s="17">
        <f ca="1"/>
        <v>4.0988843791843798E-5</v>
      </c>
      <c r="BO119" s="17">
        <f ca="1"/>
        <v>1.8459445313937211E-4</v>
      </c>
      <c r="BP119" s="17">
        <f ca="1"/>
        <v>1.2502617294017028E-5</v>
      </c>
      <c r="BQ119" s="17">
        <f ca="1"/>
        <v>8.4012122851021739E-6</v>
      </c>
      <c r="BR119" s="17">
        <f ca="1"/>
        <v>2.0266650889136431E-5</v>
      </c>
      <c r="BS119" s="17">
        <f ca="1"/>
        <v>1.0085277082195479E-5</v>
      </c>
      <c r="BT119" s="17">
        <f ca="1"/>
        <v>-1.9678805544492825E-3</v>
      </c>
      <c r="BU119" s="17">
        <f ca="1"/>
        <v>-2.6053850960302578E-4</v>
      </c>
      <c r="BV119" s="17">
        <f ca="1"/>
        <v>-3.413300408394019E-5</v>
      </c>
      <c r="BW119" s="17">
        <f ca="1"/>
        <v>3.0494174689032215E-5</v>
      </c>
      <c r="BX119" s="17">
        <f ca="1"/>
        <v>1.2502617589849349E-5</v>
      </c>
      <c r="BY119" s="17">
        <f ca="1"/>
        <v>2.1477065019109311E-4</v>
      </c>
      <c r="BZ119" s="17">
        <f ca="1"/>
        <v>9.8112528458474373E-6</v>
      </c>
      <c r="CA119" s="17">
        <f ca="1"/>
        <v>8.3764061509744983E-6</v>
      </c>
      <c r="CB119" s="17">
        <f ca="1"/>
        <v>2.2572996477681721E-5</v>
      </c>
      <c r="CC119" s="17">
        <f ca="1"/>
        <v>-1.1729043028944594E-4</v>
      </c>
      <c r="CD119" s="17">
        <f ca="1"/>
        <v>-4.8633583162678709E-4</v>
      </c>
      <c r="CE119" s="17">
        <f ca="1"/>
        <v>3.5660299873107949E-6</v>
      </c>
      <c r="CF119" s="17">
        <f ca="1"/>
        <v>5.7705362517611196E-6</v>
      </c>
      <c r="CG119" s="17">
        <f ca="1"/>
        <v>8.4012122418404896E-6</v>
      </c>
      <c r="CH119" s="17">
        <f ca="1"/>
        <v>9.8112529949293221E-6</v>
      </c>
      <c r="CI119" s="17">
        <f ca="1"/>
        <v>3.3535849795081922E-5</v>
      </c>
      <c r="CJ119" s="17">
        <f ca="1"/>
        <v>2.5220826462474284E-6</v>
      </c>
      <c r="CK119" s="17">
        <f ca="1"/>
        <v>3.1313272610147342E-7</v>
      </c>
      <c r="CL119" s="17">
        <f ca="1"/>
        <v>-1.1846682629981893E-4</v>
      </c>
      <c r="CM119" s="17">
        <f ca="1"/>
        <v>-4.6650526262049959E-5</v>
      </c>
      <c r="CN119" s="17">
        <f ca="1"/>
        <v>-1.9403209817883725E-4</v>
      </c>
      <c r="CO119" s="17">
        <f ca="1"/>
        <v>1.3037898039247626E-5</v>
      </c>
      <c r="CP119" s="17">
        <f ca="1"/>
        <v>2.0266650784166603E-5</v>
      </c>
      <c r="CQ119" s="17">
        <f ca="1"/>
        <v>8.3764064565870062E-6</v>
      </c>
      <c r="CR119" s="17">
        <f ca="1"/>
        <v>2.5220826901510243E-6</v>
      </c>
      <c r="CS119" s="17">
        <f ca="1"/>
        <v>2.6116166796318099E-5</v>
      </c>
      <c r="CT119" s="17">
        <f ca="1"/>
        <v>5.5989575211135258E-6</v>
      </c>
      <c r="CU119" s="17">
        <f ca="1"/>
        <v>-2.7024067725323064E-4</v>
      </c>
      <c r="CV119" s="17">
        <f ca="1"/>
        <v>-1.9896639634640992E-4</v>
      </c>
      <c r="CW119" s="17">
        <f ca="1"/>
        <v>-3.8377480748463996E-5</v>
      </c>
      <c r="CX119" s="17">
        <f ca="1"/>
        <v>1.7390006993975245E-5</v>
      </c>
      <c r="CY119" s="17">
        <f ca="1"/>
        <v>1.008527729161921E-5</v>
      </c>
      <c r="CZ119" s="17">
        <f ca="1"/>
        <v>2.2572996100869967E-5</v>
      </c>
      <c r="DA119" s="17">
        <f ca="1"/>
        <v>3.1313264634158262E-7</v>
      </c>
      <c r="DB119" s="17">
        <f ca="1"/>
        <v>5.5989574593479586E-6</v>
      </c>
      <c r="DC119" s="17">
        <f ca="1"/>
        <v>2.6652227228088994E-5</v>
      </c>
      <c r="DD119" s="17">
        <f t="shared" ca="1" si="5"/>
        <v>102.948809964592</v>
      </c>
    </row>
    <row r="120" spans="1:108" x14ac:dyDescent="0.2">
      <c r="A120" s="2">
        <f t="shared" si="4"/>
        <v>97</v>
      </c>
      <c r="B120" s="2" t="str">
        <v>Train</v>
      </c>
      <c r="C120" s="17">
        <f ca="1"/>
        <v>-0.56126358987844682</v>
      </c>
      <c r="D120" s="17">
        <f ca="1"/>
        <v>-1.9840761929005457</v>
      </c>
      <c r="E120" s="17">
        <f ca="1"/>
        <v>173.64355361594741</v>
      </c>
      <c r="F120" s="17">
        <f ca="1"/>
        <v>12.2945549022799</v>
      </c>
      <c r="G120" s="17">
        <f ca="1"/>
        <v>185.93810851822732</v>
      </c>
      <c r="H120" s="17" cm="1">
        <f t="array" aca="1" ref="H120:P120" ca="1">TIM_ENCODE9(C120,D120)</f>
        <v>1</v>
      </c>
      <c r="I120" s="17">
        <f ca="1"/>
        <v>-0.56126358987844682</v>
      </c>
      <c r="J120" s="17">
        <f ca="1"/>
        <v>-1.9840761929005457</v>
      </c>
      <c r="K120" s="17">
        <f ca="1"/>
        <v>0.31501681732324133</v>
      </c>
      <c r="L120" s="17">
        <f ca="1"/>
        <v>1.1135897266197221</v>
      </c>
      <c r="M120" s="17">
        <f ca="1"/>
        <v>3.9365583392347236</v>
      </c>
      <c r="N120" s="17">
        <f ca="1"/>
        <v>-0.17680746976292533</v>
      </c>
      <c r="O120" s="17">
        <f ca="1"/>
        <v>-0.62501736761434334</v>
      </c>
      <c r="P120" s="17">
        <f ca="1"/>
        <v>-2.2094468652448178</v>
      </c>
      <c r="Q120" s="18">
        <f t="shared" ca="1" si="3"/>
        <v>5.4810055439845691E-2</v>
      </c>
      <c r="R120" s="17" cm="1">
        <f t="array" aca="1" ref="R120:DC120" ca="1">TIM_RLS9(A120,_xlfn.ANCHORARRAY(R119),_xlfn.ANCHORARRAY(H120),G120)</f>
        <v>60.921602697960161</v>
      </c>
      <c r="S120" s="17">
        <f ca="1"/>
        <v>-14.931722775867826</v>
      </c>
      <c r="T120" s="17">
        <f ca="1"/>
        <v>-22.800300010611799</v>
      </c>
      <c r="U120" s="17">
        <f ca="1"/>
        <v>5.7227524248667436E-2</v>
      </c>
      <c r="V120" s="17">
        <f ca="1"/>
        <v>-0.63029302446418378</v>
      </c>
      <c r="W120" s="17">
        <f ca="1"/>
        <v>8.3511037043598311</v>
      </c>
      <c r="X120" s="17">
        <f ca="1"/>
        <v>0.18765205066575261</v>
      </c>
      <c r="Y120" s="17">
        <f ca="1"/>
        <v>2.0552027698967992</v>
      </c>
      <c r="Z120" s="17">
        <f ca="1"/>
        <v>1.4107192375387219</v>
      </c>
      <c r="AA120" s="17">
        <f ca="1"/>
        <v>4.1583212267272331E-2</v>
      </c>
      <c r="AB120" s="17">
        <f ca="1"/>
        <v>3.2726094551215968E-3</v>
      </c>
      <c r="AC120" s="17">
        <f ca="1"/>
        <v>5.5430705720549867E-4</v>
      </c>
      <c r="AD120" s="17">
        <f ca="1"/>
        <v>-1.9513324490223584E-3</v>
      </c>
      <c r="AE120" s="17">
        <f ca="1"/>
        <v>-2.9414365828036253E-4</v>
      </c>
      <c r="AF120" s="17">
        <f ca="1"/>
        <v>-1.9389035158642251E-3</v>
      </c>
      <c r="AG120" s="17">
        <f ca="1"/>
        <v>-1.2314239387006655E-4</v>
      </c>
      <c r="AH120" s="17">
        <f ca="1"/>
        <v>-1.2841115077442638E-4</v>
      </c>
      <c r="AI120" s="17">
        <f ca="1"/>
        <v>-2.6903158830137401E-4</v>
      </c>
      <c r="AJ120" s="17">
        <f ca="1"/>
        <v>3.2726094848570648E-3</v>
      </c>
      <c r="AK120" s="17">
        <f ca="1"/>
        <v>9.7891294877432474E-3</v>
      </c>
      <c r="AL120" s="17">
        <f ca="1"/>
        <v>9.1758563327996187E-5</v>
      </c>
      <c r="AM120" s="17">
        <f ca="1"/>
        <v>-1.5267272185251571E-4</v>
      </c>
      <c r="AN120" s="17">
        <f ca="1"/>
        <v>-1.26024744360755E-4</v>
      </c>
      <c r="AO120" s="17">
        <f ca="1"/>
        <v>-2.6343440170711944E-4</v>
      </c>
      <c r="AP120" s="17">
        <f ca="1"/>
        <v>-4.8575100145580252E-4</v>
      </c>
      <c r="AQ120" s="17">
        <f ca="1"/>
        <v>-4.5656715262262075E-5</v>
      </c>
      <c r="AR120" s="17">
        <f ca="1"/>
        <v>-1.9908723131160943E-4</v>
      </c>
      <c r="AS120" s="17">
        <f ca="1"/>
        <v>5.543070451651123E-4</v>
      </c>
      <c r="AT120" s="17">
        <f ca="1"/>
        <v>9.1758557813437718E-5</v>
      </c>
      <c r="AU120" s="17">
        <f ca="1"/>
        <v>2.7361381406259921E-3</v>
      </c>
      <c r="AV120" s="17">
        <f ca="1"/>
        <v>-5.5381760229328048E-5</v>
      </c>
      <c r="AW120" s="17">
        <f ca="1"/>
        <v>-6.2350732308835517E-5</v>
      </c>
      <c r="AX120" s="17">
        <f ca="1"/>
        <v>-3.8805048180300866E-5</v>
      </c>
      <c r="AY120" s="17">
        <f ca="1"/>
        <v>4.5095583127951992E-6</v>
      </c>
      <c r="AZ120" s="17">
        <f ca="1"/>
        <v>-1.9242874722747E-4</v>
      </c>
      <c r="BA120" s="17">
        <f ca="1"/>
        <v>-3.8572426265962302E-5</v>
      </c>
      <c r="BB120" s="17">
        <f ca="1"/>
        <v>-1.9513324501380248E-3</v>
      </c>
      <c r="BC120" s="17">
        <f ca="1"/>
        <v>-1.5267272060877105E-4</v>
      </c>
      <c r="BD120" s="17">
        <f ca="1"/>
        <v>-5.5381761256858701E-5</v>
      </c>
      <c r="BE120" s="17">
        <f ca="1"/>
        <v>2.1691408772129536E-4</v>
      </c>
      <c r="BF120" s="17">
        <f ca="1"/>
        <v>4.1205225425322908E-5</v>
      </c>
      <c r="BG120" s="17">
        <f ca="1"/>
        <v>2.9010705644772095E-5</v>
      </c>
      <c r="BH120" s="17">
        <f ca="1"/>
        <v>6.0701254661068045E-6</v>
      </c>
      <c r="BI120" s="17">
        <f ca="1"/>
        <v>1.354699419893223E-5</v>
      </c>
      <c r="BJ120" s="17">
        <f ca="1"/>
        <v>1.7328108163050508E-5</v>
      </c>
      <c r="BK120" s="17">
        <f ca="1"/>
        <v>-2.9414365489186309E-4</v>
      </c>
      <c r="BL120" s="17">
        <f ca="1"/>
        <v>-1.260247446374944E-4</v>
      </c>
      <c r="BM120" s="17">
        <f ca="1"/>
        <v>-6.2350731508532389E-5</v>
      </c>
      <c r="BN120" s="17">
        <f ca="1"/>
        <v>4.1205225358440611E-5</v>
      </c>
      <c r="BO120" s="17">
        <f ca="1"/>
        <v>1.8457630483082005E-4</v>
      </c>
      <c r="BP120" s="17">
        <f ca="1"/>
        <v>1.2627038504587249E-5</v>
      </c>
      <c r="BQ120" s="17">
        <f ca="1"/>
        <v>8.3760851971798273E-6</v>
      </c>
      <c r="BR120" s="17">
        <f ca="1"/>
        <v>2.022395207024429E-5</v>
      </c>
      <c r="BS120" s="17">
        <f ca="1"/>
        <v>1.0090468666021487E-5</v>
      </c>
      <c r="BT120" s="17">
        <f ca="1"/>
        <v>-1.9389035169897536E-3</v>
      </c>
      <c r="BU120" s="17">
        <f ca="1"/>
        <v>-2.6343439924296112E-4</v>
      </c>
      <c r="BV120" s="17">
        <f ca="1"/>
        <v>-3.8805049320615617E-5</v>
      </c>
      <c r="BW120" s="17">
        <f ca="1"/>
        <v>2.9010705518136153E-5</v>
      </c>
      <c r="BX120" s="17">
        <f ca="1"/>
        <v>1.2627038799402074E-5</v>
      </c>
      <c r="BY120" s="17">
        <f ca="1"/>
        <v>2.1391764301035478E-4</v>
      </c>
      <c r="BZ120" s="17">
        <f ca="1"/>
        <v>9.9835191847664635E-6</v>
      </c>
      <c r="CA120" s="17">
        <f ca="1"/>
        <v>8.6691407977209684E-6</v>
      </c>
      <c r="CB120" s="17">
        <f ca="1"/>
        <v>2.2537404007051563E-5</v>
      </c>
      <c r="CC120" s="17">
        <f ca="1"/>
        <v>-1.2314239526549429E-4</v>
      </c>
      <c r="CD120" s="17">
        <f ca="1"/>
        <v>-4.8575100149116432E-4</v>
      </c>
      <c r="CE120" s="17">
        <f ca="1"/>
        <v>4.5095579490537373E-6</v>
      </c>
      <c r="CF120" s="17">
        <f ca="1"/>
        <v>6.0701255263119074E-6</v>
      </c>
      <c r="CG120" s="17">
        <f ca="1"/>
        <v>8.3760851541733303E-6</v>
      </c>
      <c r="CH120" s="17">
        <f ca="1"/>
        <v>9.9835193335075954E-6</v>
      </c>
      <c r="CI120" s="17">
        <f ca="1"/>
        <v>3.350106029724888E-5</v>
      </c>
      <c r="CJ120" s="17">
        <f ca="1"/>
        <v>2.4629643563798458E-6</v>
      </c>
      <c r="CK120" s="17">
        <f ca="1"/>
        <v>3.203206897374945E-7</v>
      </c>
      <c r="CL120" s="17">
        <f ca="1"/>
        <v>-1.2841115383866179E-4</v>
      </c>
      <c r="CM120" s="17">
        <f ca="1"/>
        <v>-4.5656716072306469E-5</v>
      </c>
      <c r="CN120" s="17">
        <f ca="1"/>
        <v>-1.9242874765776759E-4</v>
      </c>
      <c r="CO120" s="17">
        <f ca="1"/>
        <v>1.3546994365943196E-5</v>
      </c>
      <c r="CP120" s="17">
        <f ca="1"/>
        <v>2.0223951965755668E-5</v>
      </c>
      <c r="CQ120" s="17">
        <f ca="1"/>
        <v>8.669141102428364E-6</v>
      </c>
      <c r="CR120" s="17">
        <f ca="1"/>
        <v>2.462964400349291E-6</v>
      </c>
      <c r="CS120" s="17">
        <f ca="1"/>
        <v>2.6015706243258452E-5</v>
      </c>
      <c r="CT120" s="17">
        <f ca="1"/>
        <v>5.6111721302279765E-6</v>
      </c>
      <c r="CU120" s="17">
        <f ca="1"/>
        <v>-2.6903158503964426E-4</v>
      </c>
      <c r="CV120" s="17">
        <f ca="1"/>
        <v>-1.9908722987260947E-4</v>
      </c>
      <c r="CW120" s="17">
        <f ca="1"/>
        <v>-3.8572425919276474E-5</v>
      </c>
      <c r="CX120" s="17">
        <f ca="1"/>
        <v>1.7328107946285124E-5</v>
      </c>
      <c r="CY120" s="17">
        <f ca="1"/>
        <v>1.0090468875330461E-5</v>
      </c>
      <c r="CZ120" s="17">
        <f ca="1"/>
        <v>2.2537403630735488E-5</v>
      </c>
      <c r="DA120" s="17">
        <f ca="1"/>
        <v>3.2032060989171879E-7</v>
      </c>
      <c r="DB120" s="17">
        <f ca="1"/>
        <v>5.6111720683300689E-6</v>
      </c>
      <c r="DC120" s="17">
        <f ca="1"/>
        <v>2.6650742101144554E-5</v>
      </c>
      <c r="DD120" s="17">
        <f t="shared" ca="1" si="5"/>
        <v>45.379295155145428</v>
      </c>
    </row>
    <row r="121" spans="1:108" x14ac:dyDescent="0.2">
      <c r="A121" s="2">
        <f t="shared" si="4"/>
        <v>98</v>
      </c>
      <c r="B121" s="2" t="str">
        <v>Train</v>
      </c>
      <c r="C121" s="17">
        <f ca="1"/>
        <v>1.2605514013545482</v>
      </c>
      <c r="D121" s="17">
        <f ca="1"/>
        <v>-0.14884430861737741</v>
      </c>
      <c r="E121" s="17">
        <f ca="1"/>
        <v>124.07826789240899</v>
      </c>
      <c r="F121" s="17">
        <f ca="1"/>
        <v>-9.5214521611095684</v>
      </c>
      <c r="G121" s="17">
        <f ca="1"/>
        <v>114.55681573129942</v>
      </c>
      <c r="H121" s="17" cm="1">
        <f t="array" aca="1" ref="H121:P121" ca="1">TIM_ENCODE9(C121,D121)</f>
        <v>1</v>
      </c>
      <c r="I121" s="17">
        <f ca="1"/>
        <v>1.2605514013545482</v>
      </c>
      <c r="J121" s="17">
        <f ca="1"/>
        <v>-0.14884430861737741</v>
      </c>
      <c r="K121" s="17">
        <f ca="1"/>
        <v>1.5889898354569154</v>
      </c>
      <c r="L121" s="17">
        <f ca="1"/>
        <v>-0.18762590181128394</v>
      </c>
      <c r="M121" s="17">
        <f ca="1"/>
        <v>2.215462820778509E-2</v>
      </c>
      <c r="N121" s="17">
        <f ca="1"/>
        <v>2.0030033638233475</v>
      </c>
      <c r="O121" s="17">
        <f ca="1"/>
        <v>-0.23651209345862487</v>
      </c>
      <c r="P121" s="17">
        <f ca="1"/>
        <v>2.7927047633812499E-2</v>
      </c>
      <c r="Q121" s="18">
        <f t="shared" ca="1" si="3"/>
        <v>5.2910117962057905E-2</v>
      </c>
      <c r="R121" s="17" cm="1">
        <f t="array" aca="1" ref="R121:DC121" ca="1">TIM_RLS9(A121,_xlfn.ANCHORARRAY(R120),_xlfn.ANCHORARRAY(H121),G121)</f>
        <v>63.675191514160019</v>
      </c>
      <c r="S121" s="17">
        <f ca="1"/>
        <v>-13.994236464919457</v>
      </c>
      <c r="T121" s="17">
        <f ca="1"/>
        <v>-22.78474568599135</v>
      </c>
      <c r="U121" s="17">
        <f ca="1"/>
        <v>-5.9161011617026846E-2</v>
      </c>
      <c r="V121" s="17">
        <f ca="1"/>
        <v>-0.65634433603960562</v>
      </c>
      <c r="W121" s="17">
        <f ca="1"/>
        <v>8.208057691882372</v>
      </c>
      <c r="X121" s="17">
        <f ca="1"/>
        <v>0.14461742207749079</v>
      </c>
      <c r="Y121" s="17">
        <f ca="1"/>
        <v>2.0460621871120837</v>
      </c>
      <c r="Z121" s="17">
        <f ca="1"/>
        <v>1.3789591018532676</v>
      </c>
      <c r="AA121" s="17">
        <f ca="1"/>
        <v>3.9888213485153562E-2</v>
      </c>
      <c r="AB121" s="17">
        <f ca="1"/>
        <v>2.695530502116409E-3</v>
      </c>
      <c r="AC121" s="17">
        <f ca="1"/>
        <v>5.4473243846110231E-4</v>
      </c>
      <c r="AD121" s="17">
        <f ca="1"/>
        <v>-1.8796883366991367E-3</v>
      </c>
      <c r="AE121" s="17">
        <f ca="1"/>
        <v>-2.7810751613284814E-4</v>
      </c>
      <c r="AF121" s="17">
        <f ca="1"/>
        <v>-1.8508501305892835E-3</v>
      </c>
      <c r="AG121" s="17">
        <f ca="1"/>
        <v>-9.6652003432274154E-5</v>
      </c>
      <c r="AH121" s="17">
        <f ca="1"/>
        <v>-1.2278457494634392E-4</v>
      </c>
      <c r="AI121" s="17">
        <f ca="1"/>
        <v>-2.4948132304731548E-4</v>
      </c>
      <c r="AJ121" s="17">
        <f ca="1"/>
        <v>2.6955305303080403E-3</v>
      </c>
      <c r="AK121" s="17">
        <f ca="1"/>
        <v>9.5926573000309941E-3</v>
      </c>
      <c r="AL121" s="17">
        <f ca="1"/>
        <v>8.8498790498947271E-5</v>
      </c>
      <c r="AM121" s="17">
        <f ca="1"/>
        <v>-1.2828078135365773E-4</v>
      </c>
      <c r="AN121" s="17">
        <f ca="1"/>
        <v>-1.2056508253496926E-4</v>
      </c>
      <c r="AO121" s="17">
        <f ca="1"/>
        <v>-2.3345576334169956E-4</v>
      </c>
      <c r="AP121" s="17">
        <f ca="1"/>
        <v>-4.7673208829745339E-4</v>
      </c>
      <c r="AQ121" s="17">
        <f ca="1"/>
        <v>-4.3741092353966014E-5</v>
      </c>
      <c r="AR121" s="17">
        <f ca="1"/>
        <v>-1.9243115181881738E-4</v>
      </c>
      <c r="AS121" s="17">
        <f ca="1"/>
        <v>5.4473242707644509E-4</v>
      </c>
      <c r="AT121" s="17">
        <f ca="1"/>
        <v>8.849878521635898E-5</v>
      </c>
      <c r="AU121" s="17">
        <f ca="1"/>
        <v>2.736084056033844E-3</v>
      </c>
      <c r="AV121" s="17">
        <f ca="1"/>
        <v>-5.4977060815362124E-5</v>
      </c>
      <c r="AW121" s="17">
        <f ca="1"/>
        <v>-6.2260148210311215E-5</v>
      </c>
      <c r="AX121" s="17">
        <f ca="1"/>
        <v>-3.8307656946563234E-5</v>
      </c>
      <c r="AY121" s="17">
        <f ca="1"/>
        <v>4.6591958076047798E-6</v>
      </c>
      <c r="AZ121" s="17">
        <f ca="1"/>
        <v>-1.9239696412811375E-4</v>
      </c>
      <c r="BA121" s="17">
        <f ca="1"/>
        <v>-3.8461991777563575E-5</v>
      </c>
      <c r="BB121" s="17">
        <f ca="1"/>
        <v>-1.8796883377766172E-3</v>
      </c>
      <c r="BC121" s="17">
        <f ca="1"/>
        <v>-1.2828078016216711E-4</v>
      </c>
      <c r="BD121" s="17">
        <f ca="1"/>
        <v>-5.4977061814960749E-5</v>
      </c>
      <c r="BE121" s="17">
        <f ca="1"/>
        <v>2.1388583844615309E-4</v>
      </c>
      <c r="BF121" s="17">
        <f ca="1"/>
        <v>4.052741067879908E-5</v>
      </c>
      <c r="BG121" s="17">
        <f ca="1"/>
        <v>2.5288870151442405E-5</v>
      </c>
      <c r="BH121" s="17">
        <f ca="1"/>
        <v>4.9504311459431135E-6</v>
      </c>
      <c r="BI121" s="17">
        <f ca="1"/>
        <v>1.3309170411039459E-5</v>
      </c>
      <c r="BJ121" s="17">
        <f ca="1"/>
        <v>1.650175866042358E-5</v>
      </c>
      <c r="BK121" s="17">
        <f ca="1"/>
        <v>-2.7810751284583452E-4</v>
      </c>
      <c r="BL121" s="17">
        <f ca="1"/>
        <v>-1.2056508286086653E-4</v>
      </c>
      <c r="BM121" s="17">
        <f ca="1"/>
        <v>-6.226014740437758E-5</v>
      </c>
      <c r="BN121" s="17">
        <f ca="1"/>
        <v>4.0527410616567651E-5</v>
      </c>
      <c r="BO121" s="17">
        <f ca="1"/>
        <v>1.8442458917411239E-4</v>
      </c>
      <c r="BP121" s="17">
        <f ca="1"/>
        <v>1.1793977968615902E-5</v>
      </c>
      <c r="BQ121" s="17">
        <f ca="1"/>
        <v>8.1254633864761133E-6</v>
      </c>
      <c r="BR121" s="17">
        <f ca="1"/>
        <v>2.0170719837770888E-5</v>
      </c>
      <c r="BS121" s="17">
        <f ca="1"/>
        <v>9.9055063911461456E-6</v>
      </c>
      <c r="BT121" s="17">
        <f ca="1"/>
        <v>-1.850850131709502E-3</v>
      </c>
      <c r="BU121" s="17">
        <f ca="1"/>
        <v>-2.3345576095593399E-4</v>
      </c>
      <c r="BV121" s="17">
        <f ca="1"/>
        <v>-3.8307658052783554E-5</v>
      </c>
      <c r="BW121" s="17">
        <f ca="1"/>
        <v>2.5288870026565727E-5</v>
      </c>
      <c r="BX121" s="17">
        <f ca="1"/>
        <v>1.1793978258108407E-5</v>
      </c>
      <c r="BY121" s="17">
        <f ca="1"/>
        <v>2.0934336322877699E-4</v>
      </c>
      <c r="BZ121" s="17">
        <f ca="1"/>
        <v>8.6073715556056398E-6</v>
      </c>
      <c r="CA121" s="17">
        <f ca="1"/>
        <v>8.3768461633971668E-6</v>
      </c>
      <c r="CB121" s="17">
        <f ca="1"/>
        <v>2.1521788505195639E-5</v>
      </c>
      <c r="CC121" s="17">
        <f ca="1"/>
        <v>-9.6652004755154992E-5</v>
      </c>
      <c r="CD121" s="17">
        <f ca="1"/>
        <v>-4.7673208833224381E-4</v>
      </c>
      <c r="CE121" s="17">
        <f ca="1"/>
        <v>4.6591954545212209E-6</v>
      </c>
      <c r="CF121" s="17">
        <f ca="1"/>
        <v>4.9504312036785969E-6</v>
      </c>
      <c r="CG121" s="17">
        <f ca="1"/>
        <v>8.1254633411971828E-6</v>
      </c>
      <c r="CH121" s="17">
        <f ca="1"/>
        <v>8.6073717006610247E-6</v>
      </c>
      <c r="CI121" s="17">
        <f ca="1"/>
        <v>3.3087053635491105E-5</v>
      </c>
      <c r="CJ121" s="17">
        <f ca="1"/>
        <v>2.3750290773139664E-6</v>
      </c>
      <c r="CK121" s="17">
        <f ca="1"/>
        <v>1.477819223000061E-8</v>
      </c>
      <c r="CL121" s="17">
        <f ca="1"/>
        <v>-1.2278457786014279E-4</v>
      </c>
      <c r="CM121" s="17">
        <f ca="1"/>
        <v>-4.3741093117917606E-5</v>
      </c>
      <c r="CN121" s="17">
        <f ca="1"/>
        <v>-1.9239696455538484E-4</v>
      </c>
      <c r="CO121" s="17">
        <f ca="1"/>
        <v>1.330917057181854E-5</v>
      </c>
      <c r="CP121" s="17">
        <f ca="1"/>
        <v>2.0170719731522121E-5</v>
      </c>
      <c r="CQ121" s="17">
        <f ca="1"/>
        <v>8.3768464603071701E-6</v>
      </c>
      <c r="CR121" s="17">
        <f ca="1"/>
        <v>2.3750291191731255E-6</v>
      </c>
      <c r="CS121" s="17">
        <f ca="1"/>
        <v>2.5997028733439814E-5</v>
      </c>
      <c r="CT121" s="17">
        <f ca="1"/>
        <v>5.5462747072843104E-6</v>
      </c>
      <c r="CU121" s="17">
        <f ca="1"/>
        <v>-2.4948131994920658E-4</v>
      </c>
      <c r="CV121" s="17">
        <f ca="1"/>
        <v>-1.924311504533305E-4</v>
      </c>
      <c r="CW121" s="17">
        <f ca="1"/>
        <v>-3.8461991424238763E-5</v>
      </c>
      <c r="CX121" s="17">
        <f ca="1"/>
        <v>1.6501758451014548E-5</v>
      </c>
      <c r="CY121" s="17">
        <f ca="1"/>
        <v>9.905506600832567E-6</v>
      </c>
      <c r="CZ121" s="17">
        <f ca="1"/>
        <v>2.152178813744074E-5</v>
      </c>
      <c r="DA121" s="17">
        <f ca="1"/>
        <v>1.4778115778145526E-8</v>
      </c>
      <c r="DB121" s="17">
        <f ca="1"/>
        <v>5.5462746476646936E-6</v>
      </c>
      <c r="DC121" s="17">
        <f ca="1"/>
        <v>2.6425247621539415E-5</v>
      </c>
      <c r="DD121" s="17">
        <f t="shared" ca="1" si="5"/>
        <v>68.740328760127795</v>
      </c>
    </row>
    <row r="122" spans="1:108" x14ac:dyDescent="0.2">
      <c r="A122" s="2">
        <f t="shared" si="4"/>
        <v>99</v>
      </c>
      <c r="B122" s="2" t="str">
        <v>Train</v>
      </c>
      <c r="C122" s="17">
        <f ca="1"/>
        <v>1.3192288308805526</v>
      </c>
      <c r="D122" s="17">
        <f ca="1"/>
        <v>0.7872045582445093</v>
      </c>
      <c r="E122" s="17">
        <f ca="1"/>
        <v>97.396614845473678</v>
      </c>
      <c r="F122" s="17">
        <f ca="1"/>
        <v>-4.0491705180802917</v>
      </c>
      <c r="G122" s="17">
        <f ca="1"/>
        <v>93.34744432739339</v>
      </c>
      <c r="H122" s="17" cm="1">
        <f t="array" aca="1" ref="H122:P122" ca="1">TIM_ENCODE9(C122,D122)</f>
        <v>1</v>
      </c>
      <c r="I122" s="17">
        <f ca="1"/>
        <v>1.3192288308805526</v>
      </c>
      <c r="J122" s="17">
        <f ca="1"/>
        <v>0.7872045582445093</v>
      </c>
      <c r="K122" s="17">
        <f ca="1"/>
        <v>1.7403647082264697</v>
      </c>
      <c r="L122" s="17">
        <f ca="1"/>
        <v>1.0385029490367459</v>
      </c>
      <c r="M122" s="17">
        <f ca="1"/>
        <v>0.61969101652093306</v>
      </c>
      <c r="N122" s="17">
        <f ca="1"/>
        <v>2.2959392993393797</v>
      </c>
      <c r="O122" s="17">
        <f ca="1"/>
        <v>1.3700230313237525</v>
      </c>
      <c r="P122" s="17">
        <f ca="1"/>
        <v>0.81751425523209176</v>
      </c>
      <c r="Q122" s="18">
        <f t="shared" ca="1" si="3"/>
        <v>5.1307763073414475E-2</v>
      </c>
      <c r="R122" s="17" cm="1">
        <f t="array" aca="1" ref="R122:DC122" ca="1">TIM_RLS9(A122,_xlfn.ANCHORARRAY(R121),_xlfn.ANCHORARRAY(H122),G122)</f>
        <v>65.783523754989972</v>
      </c>
      <c r="S122" s="17">
        <f ca="1"/>
        <v>-13.250032402273417</v>
      </c>
      <c r="T122" s="17">
        <f ca="1"/>
        <v>-22.6564628400563</v>
      </c>
      <c r="U122" s="17">
        <f ca="1"/>
        <v>-0.14766130982297698</v>
      </c>
      <c r="V122" s="17">
        <f ca="1"/>
        <v>-0.66522205490971842</v>
      </c>
      <c r="W122" s="17">
        <f ca="1"/>
        <v>8.1012432195016739</v>
      </c>
      <c r="X122" s="17">
        <f ca="1"/>
        <v>0.11071281963331667</v>
      </c>
      <c r="Y122" s="17">
        <f ca="1"/>
        <v>2.0331056129656666</v>
      </c>
      <c r="Z122" s="17">
        <f ca="1"/>
        <v>1.3542505947306938</v>
      </c>
      <c r="AA122" s="17">
        <f ca="1"/>
        <v>3.8474053510302718E-2</v>
      </c>
      <c r="AB122" s="17">
        <f ca="1"/>
        <v>2.1963569965319308E-3</v>
      </c>
      <c r="AC122" s="17">
        <f ca="1"/>
        <v>4.5868695484954229E-4</v>
      </c>
      <c r="AD122" s="17">
        <f ca="1"/>
        <v>-1.820326924415021E-3</v>
      </c>
      <c r="AE122" s="17">
        <f ca="1"/>
        <v>-2.7215280240384184E-4</v>
      </c>
      <c r="AF122" s="17">
        <f ca="1"/>
        <v>-1.7792045196101717E-3</v>
      </c>
      <c r="AG122" s="17">
        <f ca="1"/>
        <v>-7.3910553738108781E-5</v>
      </c>
      <c r="AH122" s="17">
        <f ca="1"/>
        <v>-1.14093976798706E-4</v>
      </c>
      <c r="AI122" s="17">
        <f ca="1"/>
        <v>-2.3290813715967477E-4</v>
      </c>
      <c r="AJ122" s="17">
        <f ca="1"/>
        <v>2.1963570233368983E-3</v>
      </c>
      <c r="AK122" s="17">
        <f ca="1"/>
        <v>9.4164578644643331E-3</v>
      </c>
      <c r="AL122" s="17">
        <f ca="1"/>
        <v>5.812625374408641E-5</v>
      </c>
      <c r="AM122" s="17">
        <f ca="1"/>
        <v>-1.0732725072375343E-4</v>
      </c>
      <c r="AN122" s="17">
        <f ca="1"/>
        <v>-1.1846317370712905E-4</v>
      </c>
      <c r="AO122" s="17">
        <f ca="1"/>
        <v>-2.0816612742529229E-4</v>
      </c>
      <c r="AP122" s="17">
        <f ca="1"/>
        <v>-4.6870475800998596E-4</v>
      </c>
      <c r="AQ122" s="17">
        <f ca="1"/>
        <v>-4.0673464622887786E-5</v>
      </c>
      <c r="AR122" s="17">
        <f ca="1"/>
        <v>-1.8658110976675689E-4</v>
      </c>
      <c r="AS122" s="17">
        <f ca="1"/>
        <v>4.5868694398413606E-4</v>
      </c>
      <c r="AT122" s="17">
        <f ca="1"/>
        <v>5.8126248729157E-5</v>
      </c>
      <c r="AU122" s="17">
        <f ca="1"/>
        <v>2.7308485626406378E-3</v>
      </c>
      <c r="AV122" s="17">
        <f ca="1"/>
        <v>-5.1365177090844187E-5</v>
      </c>
      <c r="AW122" s="17">
        <f ca="1"/>
        <v>-6.1897829781985738E-5</v>
      </c>
      <c r="AX122" s="17">
        <f ca="1"/>
        <v>-3.3948333165820853E-5</v>
      </c>
      <c r="AY122" s="17">
        <f ca="1"/>
        <v>6.0429140997027398E-6</v>
      </c>
      <c r="AZ122" s="17">
        <f ca="1"/>
        <v>-1.9186817903358899E-4</v>
      </c>
      <c r="BA122" s="17">
        <f ca="1"/>
        <v>-3.7453585507098245E-5</v>
      </c>
      <c r="BB122" s="17">
        <f ca="1"/>
        <v>-1.820326925442501E-3</v>
      </c>
      <c r="BC122" s="17">
        <f ca="1"/>
        <v>-1.0732724957282069E-4</v>
      </c>
      <c r="BD122" s="17">
        <f ca="1"/>
        <v>-5.136517806560418E-5</v>
      </c>
      <c r="BE122" s="17">
        <f ca="1"/>
        <v>2.1139405722337838E-4</v>
      </c>
      <c r="BF122" s="17">
        <f ca="1"/>
        <v>4.0277452948920288E-5</v>
      </c>
      <c r="BG122" s="17">
        <f ca="1"/>
        <v>2.2281441903652172E-5</v>
      </c>
      <c r="BH122" s="17">
        <f ca="1"/>
        <v>3.9958258704591291E-6</v>
      </c>
      <c r="BI122" s="17">
        <f ca="1"/>
        <v>1.2944369971735233E-5</v>
      </c>
      <c r="BJ122" s="17">
        <f ca="1"/>
        <v>1.5806075188495333E-5</v>
      </c>
      <c r="BK122" s="17">
        <f ca="1"/>
        <v>-2.7215279923335886E-4</v>
      </c>
      <c r="BL122" s="17">
        <f ca="1"/>
        <v>-1.1846317407999851E-4</v>
      </c>
      <c r="BM122" s="17">
        <f ca="1"/>
        <v>-6.1897828980956031E-5</v>
      </c>
      <c r="BN122" s="17">
        <f ca="1"/>
        <v>4.0277452891790945E-5</v>
      </c>
      <c r="BO122" s="17">
        <f ca="1"/>
        <v>1.8439951519695909E-4</v>
      </c>
      <c r="BP122" s="17">
        <f ca="1"/>
        <v>1.1492294211078886E-5</v>
      </c>
      <c r="BQ122" s="17">
        <f ca="1"/>
        <v>8.0297041919934951E-6</v>
      </c>
      <c r="BR122" s="17">
        <f ca="1"/>
        <v>2.0134125658886881E-5</v>
      </c>
      <c r="BS122" s="17">
        <f ca="1"/>
        <v>9.8357203857703166E-6</v>
      </c>
      <c r="BT122" s="17">
        <f ca="1"/>
        <v>-1.7792045207140872E-3</v>
      </c>
      <c r="BU122" s="17">
        <f ca="1"/>
        <v>-2.0816612510402471E-4</v>
      </c>
      <c r="BV122" s="17">
        <f ca="1"/>
        <v>-3.3948334244742399E-5</v>
      </c>
      <c r="BW122" s="17">
        <f ca="1"/>
        <v>2.2281441780624343E-5</v>
      </c>
      <c r="BX122" s="17">
        <f ca="1"/>
        <v>1.1492294494598952E-5</v>
      </c>
      <c r="BY122" s="17">
        <f ca="1"/>
        <v>2.0571358041422683E-4</v>
      </c>
      <c r="BZ122" s="17">
        <f ca="1"/>
        <v>7.4552211007521738E-6</v>
      </c>
      <c r="CA122" s="17">
        <f ca="1"/>
        <v>7.936554240788616E-6</v>
      </c>
      <c r="CB122" s="17">
        <f ca="1"/>
        <v>2.0682140905081768E-5</v>
      </c>
      <c r="CC122" s="17">
        <f ca="1"/>
        <v>-7.3910554991569996E-5</v>
      </c>
      <c r="CD122" s="17">
        <f ca="1"/>
        <v>-4.6870475804257176E-4</v>
      </c>
      <c r="CE122" s="17">
        <f ca="1"/>
        <v>6.0429137591932639E-6</v>
      </c>
      <c r="CF122" s="17">
        <f ca="1"/>
        <v>3.9958259260846958E-6</v>
      </c>
      <c r="CG122" s="17">
        <f ca="1"/>
        <v>8.0297041445482965E-6</v>
      </c>
      <c r="CH122" s="17">
        <f ca="1"/>
        <v>7.4552212425527195E-6</v>
      </c>
      <c r="CI122" s="17">
        <f ca="1"/>
        <v>3.2721342863747966E-5</v>
      </c>
      <c r="CJ122" s="17">
        <f ca="1"/>
        <v>2.2352734593465872E-6</v>
      </c>
      <c r="CK122" s="17">
        <f ca="1"/>
        <v>-2.5173923224037416E-7</v>
      </c>
      <c r="CL122" s="17">
        <f ca="1"/>
        <v>-1.1409397956912696E-4</v>
      </c>
      <c r="CM122" s="17">
        <f ca="1"/>
        <v>-4.0673465344751138E-5</v>
      </c>
      <c r="CN122" s="17">
        <f ca="1"/>
        <v>-1.9186817944894516E-4</v>
      </c>
      <c r="CO122" s="17">
        <f ca="1"/>
        <v>1.2944370126803093E-5</v>
      </c>
      <c r="CP122" s="17">
        <f ca="1"/>
        <v>2.0134125551318251E-5</v>
      </c>
      <c r="CQ122" s="17">
        <f ca="1"/>
        <v>7.93655453053485E-6</v>
      </c>
      <c r="CR122" s="17">
        <f ca="1"/>
        <v>2.2352734993266643E-6</v>
      </c>
      <c r="CS122" s="17">
        <f ca="1"/>
        <v>2.5943621411246487E-5</v>
      </c>
      <c r="CT122" s="17">
        <f ca="1"/>
        <v>5.4444256212450809E-6</v>
      </c>
      <c r="CU122" s="17">
        <f ca="1"/>
        <v>-2.3290813421767028E-4</v>
      </c>
      <c r="CV122" s="17">
        <f ca="1"/>
        <v>-1.8658110847262304E-4</v>
      </c>
      <c r="CW122" s="17">
        <f ca="1"/>
        <v>-3.7453585157186366E-5</v>
      </c>
      <c r="CX122" s="17">
        <f ca="1"/>
        <v>1.580607498622499E-5</v>
      </c>
      <c r="CY122" s="17">
        <f ca="1"/>
        <v>9.8357205947483829E-6</v>
      </c>
      <c r="CZ122" s="17">
        <f ca="1"/>
        <v>2.0682140545426649E-5</v>
      </c>
      <c r="DA122" s="17">
        <f ca="1"/>
        <v>-2.5173930536831637E-7</v>
      </c>
      <c r="DB122" s="17">
        <f ca="1"/>
        <v>5.4444255642651017E-6</v>
      </c>
      <c r="DC122" s="17">
        <f ca="1"/>
        <v>2.6231018897233936E-5</v>
      </c>
      <c r="DD122" s="17">
        <f t="shared" ca="1" si="5"/>
        <v>57.50572247117811</v>
      </c>
    </row>
    <row r="123" spans="1:108" x14ac:dyDescent="0.2">
      <c r="A123" s="2">
        <f t="shared" si="4"/>
        <v>100</v>
      </c>
      <c r="B123" s="2" t="str">
        <v>Train</v>
      </c>
      <c r="C123" s="17">
        <f ca="1"/>
        <v>2.9876143565590603</v>
      </c>
      <c r="D123" s="17">
        <f ca="1"/>
        <v>-1.7478157872194888</v>
      </c>
      <c r="E123" s="17">
        <f ca="1"/>
        <v>15.524357715372858</v>
      </c>
      <c r="F123" s="17">
        <f ca="1"/>
        <v>7.2337420776603905</v>
      </c>
      <c r="G123" s="17">
        <f ca="1"/>
        <v>22.758099793033249</v>
      </c>
      <c r="H123" s="17" cm="1">
        <f t="array" aca="1" ref="H123:P123" ca="1">TIM_ENCODE9(C123,D123)</f>
        <v>1</v>
      </c>
      <c r="I123" s="17">
        <f ca="1"/>
        <v>2.9876143565590603</v>
      </c>
      <c r="J123" s="17">
        <f ca="1"/>
        <v>-1.7478157872194888</v>
      </c>
      <c r="K123" s="17">
        <f ca="1"/>
        <v>8.9258395435178084</v>
      </c>
      <c r="L123" s="17">
        <f ca="1"/>
        <v>-5.2217995385175202</v>
      </c>
      <c r="M123" s="17">
        <f ca="1"/>
        <v>3.0548600260536816</v>
      </c>
      <c r="N123" s="17">
        <f ca="1"/>
        <v>26.666966364556373</v>
      </c>
      <c r="O123" s="17">
        <f ca="1"/>
        <v>-15.600723268348421</v>
      </c>
      <c r="P123" s="17">
        <f ca="1"/>
        <v>9.1267436711163636</v>
      </c>
      <c r="Q123" s="18">
        <f t="shared" ca="1" si="3"/>
        <v>5.0622665038007761E-2</v>
      </c>
      <c r="R123" s="17" cm="1">
        <f t="array" aca="1" ref="R123:DC123" ca="1">TIM_RLS9(A123,_xlfn.ANCHORARRAY(R122),_xlfn.ANCHORARRAY(H123),G123)</f>
        <v>64.681924110027765</v>
      </c>
      <c r="S123" s="17">
        <f ca="1"/>
        <v>-14.04791407073796</v>
      </c>
      <c r="T123" s="17">
        <f ca="1"/>
        <v>-22.576748430128216</v>
      </c>
      <c r="U123" s="17">
        <f ca="1"/>
        <v>-0.13455155788209539</v>
      </c>
      <c r="V123" s="17">
        <f ca="1"/>
        <v>-0.60944991500485679</v>
      </c>
      <c r="W123" s="17">
        <f ca="1"/>
        <v>8.1679197255425677</v>
      </c>
      <c r="X123" s="17">
        <f ca="1"/>
        <v>0.14290603854982004</v>
      </c>
      <c r="Y123" s="17">
        <f ca="1"/>
        <v>2.0412983122567807</v>
      </c>
      <c r="Z123" s="17">
        <f ca="1"/>
        <v>1.3758304693963723</v>
      </c>
      <c r="AA123" s="17">
        <f ca="1"/>
        <v>3.8028461042462082E-2</v>
      </c>
      <c r="AB123" s="17">
        <f ca="1"/>
        <v>1.8736171861993025E-3</v>
      </c>
      <c r="AC123" s="17">
        <f ca="1"/>
        <v>4.9093110125723871E-4</v>
      </c>
      <c r="AD123" s="17">
        <f ca="1"/>
        <v>-1.8150240842442268E-3</v>
      </c>
      <c r="AE123" s="17">
        <f ca="1"/>
        <v>-2.4959320429635218E-4</v>
      </c>
      <c r="AF123" s="17">
        <f ca="1"/>
        <v>-1.7522341505918386E-3</v>
      </c>
      <c r="AG123" s="17">
        <f ca="1"/>
        <v>-6.0888530811231609E-5</v>
      </c>
      <c r="AH123" s="17">
        <f ca="1"/>
        <v>-1.1078006407276991E-4</v>
      </c>
      <c r="AI123" s="17">
        <f ca="1"/>
        <v>-2.2417916776462367E-4</v>
      </c>
      <c r="AJ123" s="17">
        <f ca="1"/>
        <v>1.8736172118983081E-3</v>
      </c>
      <c r="AK123" s="17">
        <f ca="1"/>
        <v>9.1826994572918597E-3</v>
      </c>
      <c r="AL123" s="17">
        <f ca="1"/>
        <v>8.1480485430381573E-5</v>
      </c>
      <c r="AM123" s="17">
        <f ca="1"/>
        <v>-1.0348643706479547E-4</v>
      </c>
      <c r="AN123" s="17">
        <f ca="1"/>
        <v>-1.0212339921626946E-4</v>
      </c>
      <c r="AO123" s="17">
        <f ca="1"/>
        <v>-1.8863165940883762E-4</v>
      </c>
      <c r="AP123" s="17">
        <f ca="1"/>
        <v>-4.5927298901187884E-4</v>
      </c>
      <c r="AQ123" s="17">
        <f ca="1"/>
        <v>-3.8273218556172242E-5</v>
      </c>
      <c r="AR123" s="17">
        <f ca="1"/>
        <v>-1.8025877233977062E-4</v>
      </c>
      <c r="AS123" s="17">
        <f ca="1"/>
        <v>4.9093109076173732E-4</v>
      </c>
      <c r="AT123" s="17">
        <f ca="1"/>
        <v>8.1480480603341818E-5</v>
      </c>
      <c r="AU123" s="17">
        <f ca="1"/>
        <v>2.7285152983587556E-3</v>
      </c>
      <c r="AV123" s="17">
        <f ca="1"/>
        <v>-5.1748903408377904E-5</v>
      </c>
      <c r="AW123" s="17">
        <f ca="1"/>
        <v>-6.3530296767226051E-5</v>
      </c>
      <c r="AX123" s="17">
        <f ca="1"/>
        <v>-3.5899974183200488E-5</v>
      </c>
      <c r="AY123" s="17">
        <f ca="1"/>
        <v>5.1006090813295705E-6</v>
      </c>
      <c r="AZ123" s="17">
        <f ca="1"/>
        <v>-1.9210798175929724E-4</v>
      </c>
      <c r="BA123" s="17">
        <f ca="1"/>
        <v>-3.8085234807085693E-5</v>
      </c>
      <c r="BB123" s="17">
        <f ca="1"/>
        <v>-1.8150240853891018E-3</v>
      </c>
      <c r="BC123" s="17">
        <f ca="1"/>
        <v>-1.0348643601205277E-4</v>
      </c>
      <c r="BD123" s="17">
        <f ca="1"/>
        <v>-5.1748904370240811E-5</v>
      </c>
      <c r="BE123" s="17">
        <f ca="1"/>
        <v>2.1133094997789298E-4</v>
      </c>
      <c r="BF123" s="17">
        <f ca="1"/>
        <v>4.0008979065120772E-5</v>
      </c>
      <c r="BG123" s="17">
        <f ca="1"/>
        <v>2.1960476978507777E-5</v>
      </c>
      <c r="BH123" s="17">
        <f ca="1"/>
        <v>3.8408553318242052E-6</v>
      </c>
      <c r="BI123" s="17">
        <f ca="1"/>
        <v>1.2904932255874093E-5</v>
      </c>
      <c r="BJ123" s="17">
        <f ca="1"/>
        <v>1.5702194777865213E-5</v>
      </c>
      <c r="BK123" s="17">
        <f ca="1"/>
        <v>-2.4959320095224903E-4</v>
      </c>
      <c r="BL123" s="17">
        <f ca="1"/>
        <v>-1.0212339951937991E-4</v>
      </c>
      <c r="BM123" s="17">
        <f ca="1"/>
        <v>-6.3530295960032249E-5</v>
      </c>
      <c r="BN123" s="17">
        <f ca="1"/>
        <v>4.000897899998173E-5</v>
      </c>
      <c r="BO123" s="17">
        <f ca="1"/>
        <v>1.8325736063327317E-4</v>
      </c>
      <c r="BP123" s="17">
        <f ca="1"/>
        <v>1.0126829723998529E-5</v>
      </c>
      <c r="BQ123" s="17">
        <f ca="1"/>
        <v>7.3704210414919078E-6</v>
      </c>
      <c r="BR123" s="17">
        <f ca="1"/>
        <v>1.9966347823237933E-5</v>
      </c>
      <c r="BS123" s="17">
        <f ca="1"/>
        <v>9.3937873254680402E-6</v>
      </c>
      <c r="BT123" s="17">
        <f ca="1"/>
        <v>-1.7522341517514388E-3</v>
      </c>
      <c r="BU123" s="17">
        <f ca="1"/>
        <v>-1.8863165719484258E-4</v>
      </c>
      <c r="BV123" s="17">
        <f ca="1"/>
        <v>-3.5899975235703333E-5</v>
      </c>
      <c r="BW123" s="17">
        <f ca="1"/>
        <v>2.1960476849037073E-5</v>
      </c>
      <c r="BX123" s="17">
        <f ca="1"/>
        <v>1.0126830020846519E-5</v>
      </c>
      <c r="BY123" s="17">
        <f ca="1"/>
        <v>2.040811452722949E-4</v>
      </c>
      <c r="BZ123" s="17">
        <f ca="1"/>
        <v>6.6670373042891843E-6</v>
      </c>
      <c r="CA123" s="17">
        <f ca="1"/>
        <v>7.7359730923647209E-6</v>
      </c>
      <c r="CB123" s="17">
        <f ca="1"/>
        <v>2.0153802698672964E-5</v>
      </c>
      <c r="CC123" s="17">
        <f ca="1"/>
        <v>-6.0888532035824776E-5</v>
      </c>
      <c r="CD123" s="17">
        <f ca="1"/>
        <v>-4.5927298905587641E-4</v>
      </c>
      <c r="CE123" s="17">
        <f ca="1"/>
        <v>5.100608749541256E-6</v>
      </c>
      <c r="CF123" s="17">
        <f ca="1"/>
        <v>3.8408553836754677E-6</v>
      </c>
      <c r="CG123" s="17">
        <f ca="1"/>
        <v>7.3704209976590565E-6</v>
      </c>
      <c r="CH123" s="17">
        <f ca="1"/>
        <v>6.6670374427151041E-6</v>
      </c>
      <c r="CI123" s="17">
        <f ca="1"/>
        <v>3.2340786427716194E-5</v>
      </c>
      <c r="CJ123" s="17">
        <f ca="1"/>
        <v>2.1384274605809399E-6</v>
      </c>
      <c r="CK123" s="17">
        <f ca="1"/>
        <v>-5.0683519558373629E-7</v>
      </c>
      <c r="CL123" s="17">
        <f ca="1"/>
        <v>-1.1078006683132009E-4</v>
      </c>
      <c r="CM123" s="17">
        <f ca="1"/>
        <v>-3.8273219277662797E-5</v>
      </c>
      <c r="CN123" s="17">
        <f ca="1"/>
        <v>-1.9210798217276137E-4</v>
      </c>
      <c r="CO123" s="17">
        <f ca="1"/>
        <v>1.2904932409927605E-5</v>
      </c>
      <c r="CP123" s="17">
        <f ca="1"/>
        <v>1.9966347716359532E-5</v>
      </c>
      <c r="CQ123" s="17">
        <f ca="1"/>
        <v>7.7359733809783194E-6</v>
      </c>
      <c r="CR123" s="17">
        <f ca="1"/>
        <v>2.1384275004287985E-6</v>
      </c>
      <c r="CS123" s="17">
        <f ca="1"/>
        <v>2.5918975533259189E-5</v>
      </c>
      <c r="CT123" s="17">
        <f ca="1"/>
        <v>5.3795074618193432E-6</v>
      </c>
      <c r="CU123" s="17">
        <f ca="1"/>
        <v>-2.241791648031047E-4</v>
      </c>
      <c r="CV123" s="17">
        <f ca="1"/>
        <v>-1.8025877105316791E-4</v>
      </c>
      <c r="CW123" s="17">
        <f ca="1"/>
        <v>-3.8085234451339648E-5</v>
      </c>
      <c r="CX123" s="17">
        <f ca="1"/>
        <v>1.5702194573062919E-5</v>
      </c>
      <c r="CY123" s="17">
        <f ca="1"/>
        <v>9.3937875368592695E-6</v>
      </c>
      <c r="CZ123" s="17">
        <f ca="1"/>
        <v>2.0153802336745855E-5</v>
      </c>
      <c r="DA123" s="17">
        <f ca="1"/>
        <v>-5.068352687164573E-7</v>
      </c>
      <c r="DB123" s="17">
        <f ca="1"/>
        <v>5.379507404926777E-6</v>
      </c>
      <c r="DC123" s="17">
        <f ca="1"/>
        <v>2.6060022050632548E-5</v>
      </c>
      <c r="DD123" s="17">
        <f t="shared" ca="1" si="5"/>
        <v>53.53693453876933</v>
      </c>
    </row>
    <row r="124" spans="1:108" x14ac:dyDescent="0.2">
      <c r="A124" s="2">
        <f t="shared" si="4"/>
        <v>101</v>
      </c>
      <c r="B124" s="2" t="str">
        <v>Train</v>
      </c>
      <c r="C124" s="17">
        <f ca="1"/>
        <v>3.0589394989339613</v>
      </c>
      <c r="D124" s="17">
        <f ca="1"/>
        <v>-3.7644587385850192</v>
      </c>
      <c r="E124" s="17">
        <f ca="1"/>
        <v>133.89413395995405</v>
      </c>
      <c r="F124" s="17">
        <f ca="1"/>
        <v>-12.876934540057224</v>
      </c>
      <c r="G124" s="17">
        <f ca="1"/>
        <v>121.01719941989683</v>
      </c>
      <c r="H124" s="17" cm="1">
        <f t="array" aca="1" ref="H124:P124" ca="1">TIM_ENCODE9(C124,D124)</f>
        <v>1</v>
      </c>
      <c r="I124" s="17">
        <f ca="1"/>
        <v>3.0589394989339613</v>
      </c>
      <c r="J124" s="17">
        <f ca="1"/>
        <v>-3.7644587385850192</v>
      </c>
      <c r="K124" s="17">
        <f ca="1"/>
        <v>9.3571108581383537</v>
      </c>
      <c r="L124" s="17">
        <f ca="1"/>
        <v>-11.51525152756483</v>
      </c>
      <c r="M124" s="17">
        <f ca="1"/>
        <v>14.171149594509114</v>
      </c>
      <c r="N124" s="17">
        <f ca="1"/>
        <v>28.622835999863266</v>
      </c>
      <c r="O124" s="17">
        <f ca="1"/>
        <v>-35.224457737827692</v>
      </c>
      <c r="P124" s="17">
        <f ca="1"/>
        <v>43.348689239945919</v>
      </c>
      <c r="Q124" s="18">
        <f t="shared" ca="1" si="3"/>
        <v>5.052571965412047E-2</v>
      </c>
      <c r="R124" s="17" cm="1">
        <f t="array" aca="1" ref="R124:DC124" ca="1">TIM_RLS9(A124,_xlfn.ANCHORARRAY(R123),_xlfn.ANCHORARRAY(H124),G124)</f>
        <v>65.096054554979943</v>
      </c>
      <c r="S124" s="17">
        <f ca="1"/>
        <v>-14.732149084690125</v>
      </c>
      <c r="T124" s="17">
        <f ca="1"/>
        <v>-22.167729852976837</v>
      </c>
      <c r="U124" s="17">
        <f ca="1"/>
        <v>-0.15506264025918945</v>
      </c>
      <c r="V124" s="17">
        <f ca="1"/>
        <v>-0.42886362985957149</v>
      </c>
      <c r="W124" s="17">
        <f ca="1"/>
        <v>8.0253879296481294</v>
      </c>
      <c r="X124" s="17">
        <f ca="1"/>
        <v>0.19806966075912119</v>
      </c>
      <c r="Y124" s="17">
        <f ca="1"/>
        <v>2.052383488295531</v>
      </c>
      <c r="Z124" s="17">
        <f ca="1"/>
        <v>1.3200550256761112</v>
      </c>
      <c r="AA124" s="17">
        <f ca="1"/>
        <v>3.8009275161704166E-2</v>
      </c>
      <c r="AB124" s="17">
        <f ca="1"/>
        <v>1.9053165032773894E-3</v>
      </c>
      <c r="AC124" s="17">
        <f ca="1"/>
        <v>4.7198204272129994E-4</v>
      </c>
      <c r="AD124" s="17">
        <f ca="1"/>
        <v>-1.814073844597778E-3</v>
      </c>
      <c r="AE124" s="17">
        <f ca="1"/>
        <v>-2.5795942592871926E-4</v>
      </c>
      <c r="AF124" s="17">
        <f ca="1"/>
        <v>-1.7456309216529254E-3</v>
      </c>
      <c r="AG124" s="17">
        <f ca="1"/>
        <v>-6.3444157328629817E-5</v>
      </c>
      <c r="AH124" s="17">
        <f ca="1"/>
        <v>-1.112936193826288E-4</v>
      </c>
      <c r="AI124" s="17">
        <f ca="1"/>
        <v>-2.2159519672577697E-4</v>
      </c>
      <c r="AJ124" s="17">
        <f ca="1"/>
        <v>1.9053165268076331E-3</v>
      </c>
      <c r="AK124" s="17">
        <f ca="1"/>
        <v>9.1303251802311528E-3</v>
      </c>
      <c r="AL124" s="17">
        <f ca="1"/>
        <v>1.1278851769353881E-4</v>
      </c>
      <c r="AM124" s="17">
        <f ca="1"/>
        <v>-1.0505644295465663E-4</v>
      </c>
      <c r="AN124" s="17">
        <f ca="1"/>
        <v>-8.8300552224156558E-5</v>
      </c>
      <c r="AO124" s="17">
        <f ca="1"/>
        <v>-1.9954165286674029E-4</v>
      </c>
      <c r="AP124" s="17">
        <f ca="1"/>
        <v>-4.5505052923597316E-4</v>
      </c>
      <c r="AQ124" s="17">
        <f ca="1"/>
        <v>-3.7424711693444282E-5</v>
      </c>
      <c r="AR124" s="17">
        <f ca="1"/>
        <v>-1.8452806352897897E-4</v>
      </c>
      <c r="AS124" s="17">
        <f ca="1"/>
        <v>4.7198203317698175E-4</v>
      </c>
      <c r="AT124" s="17">
        <f ca="1"/>
        <v>1.1278851343692575E-4</v>
      </c>
      <c r="AU124" s="17">
        <f ca="1"/>
        <v>2.7098001397530586E-3</v>
      </c>
      <c r="AV124" s="17">
        <f ca="1"/>
        <v>-5.0810393156642689E-5</v>
      </c>
      <c r="AW124" s="17">
        <f ca="1"/>
        <v>-7.1793248959980244E-5</v>
      </c>
      <c r="AX124" s="17">
        <f ca="1"/>
        <v>-2.9378252976465855E-5</v>
      </c>
      <c r="AY124" s="17">
        <f ca="1"/>
        <v>2.5765282400930476E-6</v>
      </c>
      <c r="AZ124" s="17">
        <f ca="1"/>
        <v>-1.9261519793885455E-4</v>
      </c>
      <c r="BA124" s="17">
        <f ca="1"/>
        <v>-3.5533159318331192E-5</v>
      </c>
      <c r="BB124" s="17">
        <f ca="1"/>
        <v>-1.8140738457110019E-3</v>
      </c>
      <c r="BC124" s="17">
        <f ca="1"/>
        <v>-1.0505644206162333E-4</v>
      </c>
      <c r="BD124" s="17">
        <f ca="1"/>
        <v>-5.08103940401348E-5</v>
      </c>
      <c r="BE124" s="17">
        <f ca="1"/>
        <v>2.112838864405369E-4</v>
      </c>
      <c r="BF124" s="17">
        <f ca="1"/>
        <v>4.0423341890115017E-5</v>
      </c>
      <c r="BG124" s="17">
        <f ca="1"/>
        <v>2.1633431782068526E-5</v>
      </c>
      <c r="BH124" s="17">
        <f ca="1"/>
        <v>3.9674305852555098E-6</v>
      </c>
      <c r="BI124" s="17">
        <f ca="1"/>
        <v>1.2930367660090574E-5</v>
      </c>
      <c r="BJ124" s="17">
        <f ca="1"/>
        <v>1.5574215674942871E-5</v>
      </c>
      <c r="BK124" s="17">
        <f ca="1"/>
        <v>-2.5795942221307124E-4</v>
      </c>
      <c r="BL124" s="17">
        <f ca="1"/>
        <v>-8.8300552195428006E-5</v>
      </c>
      <c r="BM124" s="17">
        <f ca="1"/>
        <v>-7.1793248200601993E-5</v>
      </c>
      <c r="BN124" s="17">
        <f ca="1"/>
        <v>4.0423341792772202E-5</v>
      </c>
      <c r="BO124" s="17">
        <f ca="1"/>
        <v>1.7960917464814049E-4</v>
      </c>
      <c r="BP124" s="17">
        <f ca="1"/>
        <v>1.3006242717119263E-5</v>
      </c>
      <c r="BQ124" s="17">
        <f ca="1"/>
        <v>6.2560110660335247E-6</v>
      </c>
      <c r="BR124" s="17">
        <f ca="1"/>
        <v>1.9742406196259112E-5</v>
      </c>
      <c r="BS124" s="17">
        <f ca="1"/>
        <v>1.0520557251504786E-5</v>
      </c>
      <c r="BT124" s="17">
        <f ca="1"/>
        <v>-1.7456309230500129E-3</v>
      </c>
      <c r="BU124" s="17">
        <f ca="1"/>
        <v>-1.9954165100678921E-4</v>
      </c>
      <c r="BV124" s="17">
        <f ca="1"/>
        <v>-2.9378253936154651E-5</v>
      </c>
      <c r="BW124" s="17">
        <f ca="1"/>
        <v>2.1633431675253551E-5</v>
      </c>
      <c r="BX124" s="17">
        <f ca="1"/>
        <v>1.3006243038283279E-5</v>
      </c>
      <c r="BY124" s="17">
        <f ca="1"/>
        <v>2.0180850366664308E-4</v>
      </c>
      <c r="BZ124" s="17">
        <f ca="1"/>
        <v>7.5466104957802837E-6</v>
      </c>
      <c r="CA124" s="17">
        <f ca="1"/>
        <v>7.912724069013553E-6</v>
      </c>
      <c r="CB124" s="17">
        <f ca="1"/>
        <v>1.926447413759949E-5</v>
      </c>
      <c r="CC124" s="17">
        <f ca="1"/>
        <v>-6.3444158386852066E-5</v>
      </c>
      <c r="CD124" s="17">
        <f ca="1"/>
        <v>-4.5505052926596561E-4</v>
      </c>
      <c r="CE124" s="17">
        <f ca="1"/>
        <v>2.5765279459211135E-6</v>
      </c>
      <c r="CF124" s="17">
        <f ca="1"/>
        <v>3.9674306246506886E-6</v>
      </c>
      <c r="CG124" s="17">
        <f ca="1"/>
        <v>6.2560110452575286E-6</v>
      </c>
      <c r="CH124" s="17">
        <f ca="1"/>
        <v>7.5466106085802542E-6</v>
      </c>
      <c r="CI124" s="17">
        <f ca="1"/>
        <v>3.2000368046425475E-5</v>
      </c>
      <c r="CJ124" s="17">
        <f ca="1"/>
        <v>2.0700200989828135E-6</v>
      </c>
      <c r="CK124" s="17">
        <f ca="1"/>
        <v>-1.6264122500237717E-7</v>
      </c>
      <c r="CL124" s="17">
        <f ca="1"/>
        <v>-1.112936220848696E-4</v>
      </c>
      <c r="CM124" s="17">
        <f ca="1"/>
        <v>-3.7424712449918369E-5</v>
      </c>
      <c r="CN124" s="17">
        <f ca="1"/>
        <v>-1.9261519832216502E-4</v>
      </c>
      <c r="CO124" s="17">
        <f ca="1"/>
        <v>1.2930367810507972E-5</v>
      </c>
      <c r="CP124" s="17">
        <f ca="1"/>
        <v>1.9742406103989787E-5</v>
      </c>
      <c r="CQ124" s="17">
        <f ca="1"/>
        <v>7.912724344603986E-6</v>
      </c>
      <c r="CR124" s="17">
        <f ca="1"/>
        <v>2.0700201418779698E-6</v>
      </c>
      <c r="CS124" s="17">
        <f ca="1"/>
        <v>2.5905229016709124E-5</v>
      </c>
      <c r="CT124" s="17">
        <f ca="1"/>
        <v>5.4486735281971873E-6</v>
      </c>
      <c r="CU124" s="17">
        <f ca="1"/>
        <v>-2.2159519391789142E-4</v>
      </c>
      <c r="CV124" s="17">
        <f ca="1"/>
        <v>-1.845280622806306E-4</v>
      </c>
      <c r="CW124" s="17">
        <f ca="1"/>
        <v>-3.5533158986216018E-5</v>
      </c>
      <c r="CX124" s="17">
        <f ca="1"/>
        <v>1.5574215482012557E-5</v>
      </c>
      <c r="CY124" s="17">
        <f ca="1"/>
        <v>1.0520557445942397E-5</v>
      </c>
      <c r="CZ124" s="17">
        <f ca="1"/>
        <v>1.9264473796563595E-5</v>
      </c>
      <c r="DA124" s="17">
        <f ca="1"/>
        <v>-1.6264129619262881E-7</v>
      </c>
      <c r="DB124" s="17">
        <f ca="1"/>
        <v>5.4486734747760577E-6</v>
      </c>
      <c r="DC124" s="17">
        <f ca="1"/>
        <v>2.5712010613635632E-5</v>
      </c>
      <c r="DD124" s="17">
        <f t="shared" ca="1" si="5"/>
        <v>99.017208345379629</v>
      </c>
    </row>
    <row r="125" spans="1:108" x14ac:dyDescent="0.2">
      <c r="A125" s="2">
        <f t="shared" si="4"/>
        <v>102</v>
      </c>
      <c r="B125" s="2" t="str">
        <v>Train</v>
      </c>
      <c r="C125" s="17">
        <f ca="1"/>
        <v>-0.53219620489565145</v>
      </c>
      <c r="D125" s="17">
        <f ca="1"/>
        <v>1.4553983815027127</v>
      </c>
      <c r="E125" s="17">
        <f ca="1"/>
        <v>115.0844756771416</v>
      </c>
      <c r="F125" s="17">
        <f ca="1"/>
        <v>25.434323442202089</v>
      </c>
      <c r="G125" s="17">
        <f ca="1"/>
        <v>140.5187991193437</v>
      </c>
      <c r="H125" s="17" cm="1">
        <f t="array" aca="1" ref="H125:P125" ca="1">TIM_ENCODE9(C125,D125)</f>
        <v>1</v>
      </c>
      <c r="I125" s="17">
        <f ca="1"/>
        <v>-0.53219620489565145</v>
      </c>
      <c r="J125" s="17">
        <f ca="1"/>
        <v>1.4553983815027127</v>
      </c>
      <c r="K125" s="17">
        <f ca="1"/>
        <v>0.28323280050533423</v>
      </c>
      <c r="L125" s="17">
        <f ca="1"/>
        <v>-0.77455749524701722</v>
      </c>
      <c r="M125" s="17">
        <f ca="1"/>
        <v>2.1181844488807156</v>
      </c>
      <c r="N125" s="17">
        <f ca="1"/>
        <v>-0.15073542153090602</v>
      </c>
      <c r="O125" s="17">
        <f ca="1"/>
        <v>0.41221655944394414</v>
      </c>
      <c r="P125" s="17">
        <f ca="1"/>
        <v>-1.1272897249633038</v>
      </c>
      <c r="Q125" s="18">
        <f t="shared" ca="1" si="3"/>
        <v>4.9389607441524173E-2</v>
      </c>
      <c r="R125" s="17" cm="1">
        <f t="array" aca="1" ref="R125:DC125" ca="1">TIM_RLS9(A125,_xlfn.ANCHORARRAY(R124),_xlfn.ANCHORARRAY(H125),G125)</f>
        <v>67.810857687640734</v>
      </c>
      <c r="S125" s="17">
        <f ca="1"/>
        <v>-14.965499387532343</v>
      </c>
      <c r="T125" s="17">
        <f ca="1"/>
        <v>-21.823609279444902</v>
      </c>
      <c r="U125" s="17">
        <f ca="1"/>
        <v>-0.29692202169669973</v>
      </c>
      <c r="V125" s="17">
        <f ca="1"/>
        <v>-0.46253314439030041</v>
      </c>
      <c r="W125" s="17">
        <f ca="1"/>
        <v>7.9229730984796563</v>
      </c>
      <c r="X125" s="17">
        <f ca="1"/>
        <v>0.21336926931784936</v>
      </c>
      <c r="Y125" s="17">
        <f ca="1"/>
        <v>2.023351714121616</v>
      </c>
      <c r="Z125" s="17">
        <f ca="1"/>
        <v>1.306855118064701</v>
      </c>
      <c r="AA125" s="17">
        <f ca="1"/>
        <v>3.6904035378376422E-2</v>
      </c>
      <c r="AB125" s="17">
        <f ca="1"/>
        <v>2.0003171454027798E-3</v>
      </c>
      <c r="AC125" s="17">
        <f ca="1"/>
        <v>3.3188505214682524E-4</v>
      </c>
      <c r="AD125" s="17">
        <f ca="1"/>
        <v>-1.7563206211610232E-3</v>
      </c>
      <c r="AE125" s="17">
        <f ca="1"/>
        <v>-2.4425202780373238E-4</v>
      </c>
      <c r="AF125" s="17">
        <f ca="1"/>
        <v>-1.7039362056830629E-3</v>
      </c>
      <c r="AG125" s="17">
        <f ca="1"/>
        <v>-6.967287276608795E-5</v>
      </c>
      <c r="AH125" s="17">
        <f ca="1"/>
        <v>-9.947431976227718E-5</v>
      </c>
      <c r="AI125" s="17">
        <f ca="1"/>
        <v>-2.1622130312069977E-4</v>
      </c>
      <c r="AJ125" s="17">
        <f ca="1"/>
        <v>2.0003171679406863E-3</v>
      </c>
      <c r="AK125" s="17">
        <f ca="1"/>
        <v>9.1221594210482999E-3</v>
      </c>
      <c r="AL125" s="17">
        <f ca="1"/>
        <v>1.2483052353349665E-4</v>
      </c>
      <c r="AM125" s="17">
        <f ca="1"/>
        <v>-1.1002060850203924E-4</v>
      </c>
      <c r="AN125" s="17">
        <f ca="1"/>
        <v>-8.9478768598361767E-5</v>
      </c>
      <c r="AO125" s="17">
        <f ca="1"/>
        <v>-2.0312551295642266E-4</v>
      </c>
      <c r="AP125" s="17">
        <f ca="1"/>
        <v>-4.5451514137813452E-4</v>
      </c>
      <c r="AQ125" s="17">
        <f ca="1"/>
        <v>-3.8440636978269194E-5</v>
      </c>
      <c r="AR125" s="17">
        <f ca="1"/>
        <v>-1.8498997536527391E-4</v>
      </c>
      <c r="AS125" s="17">
        <f ca="1"/>
        <v>3.3188504288204126E-4</v>
      </c>
      <c r="AT125" s="17">
        <f ca="1"/>
        <v>1.248305193786421E-4</v>
      </c>
      <c r="AU125" s="17">
        <f ca="1"/>
        <v>2.6920418514386735E-3</v>
      </c>
      <c r="AV125" s="17">
        <f ca="1"/>
        <v>-4.3489762009110694E-5</v>
      </c>
      <c r="AW125" s="17">
        <f ca="1"/>
        <v>-7.0055738918219722E-5</v>
      </c>
      <c r="AX125" s="17">
        <f ca="1"/>
        <v>-2.4093151673839305E-5</v>
      </c>
      <c r="AY125" s="17">
        <f ca="1"/>
        <v>1.7869943313839777E-6</v>
      </c>
      <c r="AZ125" s="17">
        <f ca="1"/>
        <v>-1.9111701778900522E-4</v>
      </c>
      <c r="BA125" s="17">
        <f ca="1"/>
        <v>-3.4851980146541196E-5</v>
      </c>
      <c r="BB125" s="17">
        <f ca="1"/>
        <v>-1.7563206222390179E-3</v>
      </c>
      <c r="BC125" s="17">
        <f ca="1"/>
        <v>-1.1002060766388767E-4</v>
      </c>
      <c r="BD125" s="17">
        <f ca="1"/>
        <v>-4.3489762873530477E-5</v>
      </c>
      <c r="BE125" s="17">
        <f ca="1"/>
        <v>2.0826604825765159E-4</v>
      </c>
      <c r="BF125" s="17">
        <f ca="1"/>
        <v>3.970707521289836E-5</v>
      </c>
      <c r="BG125" s="17">
        <f ca="1"/>
        <v>1.9454715194652382E-5</v>
      </c>
      <c r="BH125" s="17">
        <f ca="1"/>
        <v>4.2929060160437669E-6</v>
      </c>
      <c r="BI125" s="17">
        <f ca="1"/>
        <v>1.2312761722851082E-5</v>
      </c>
      <c r="BJ125" s="17">
        <f ca="1"/>
        <v>1.5293408122617679E-5</v>
      </c>
      <c r="BK125" s="17">
        <f ca="1"/>
        <v>-2.4425202424487291E-4</v>
      </c>
      <c r="BL125" s="17">
        <f ca="1"/>
        <v>-8.9478768568463659E-5</v>
      </c>
      <c r="BM125" s="17">
        <f ca="1"/>
        <v>-7.0055738175248702E-5</v>
      </c>
      <c r="BN125" s="17">
        <f ca="1"/>
        <v>3.9707075124185292E-5</v>
      </c>
      <c r="BO125" s="17">
        <f ca="1"/>
        <v>1.7943917284034996E-4</v>
      </c>
      <c r="BP125" s="17">
        <f ca="1"/>
        <v>1.2489136769983424E-5</v>
      </c>
      <c r="BQ125" s="17">
        <f ca="1"/>
        <v>6.3332608019006429E-6</v>
      </c>
      <c r="BR125" s="17">
        <f ca="1"/>
        <v>1.9595820952002218E-5</v>
      </c>
      <c r="BS125" s="17">
        <f ca="1"/>
        <v>1.045390918165178E-5</v>
      </c>
      <c r="BT125" s="17">
        <f ca="1"/>
        <v>-1.703936206977084E-3</v>
      </c>
      <c r="BU125" s="17">
        <f ca="1"/>
        <v>-2.0312551114276618E-4</v>
      </c>
      <c r="BV125" s="17">
        <f ca="1"/>
        <v>-2.4093152609918383E-5</v>
      </c>
      <c r="BW125" s="17">
        <f ca="1"/>
        <v>1.9454715083780777E-5</v>
      </c>
      <c r="BX125" s="17">
        <f ca="1"/>
        <v>1.2489137083954407E-5</v>
      </c>
      <c r="BY125" s="17">
        <f ca="1"/>
        <v>2.0023558766205394E-4</v>
      </c>
      <c r="BZ125" s="17">
        <f ca="1"/>
        <v>7.7815862228410194E-6</v>
      </c>
      <c r="CA125" s="17">
        <f ca="1"/>
        <v>7.466845853910156E-6</v>
      </c>
      <c r="CB125" s="17">
        <f ca="1"/>
        <v>1.9061746212447179E-5</v>
      </c>
      <c r="CC125" s="17">
        <f ca="1"/>
        <v>-6.9672873775092624E-5</v>
      </c>
      <c r="CD125" s="17">
        <f ca="1"/>
        <v>-4.5451514140676505E-4</v>
      </c>
      <c r="CE125" s="17">
        <f ca="1"/>
        <v>1.7869940418753703E-6</v>
      </c>
      <c r="CF125" s="17">
        <f ca="1"/>
        <v>4.2929060526685914E-6</v>
      </c>
      <c r="CG125" s="17">
        <f ca="1"/>
        <v>6.333260781397842E-6</v>
      </c>
      <c r="CH125" s="17">
        <f ca="1"/>
        <v>7.7815863332034341E-6</v>
      </c>
      <c r="CI125" s="17">
        <f ca="1"/>
        <v>3.1965265350811809E-5</v>
      </c>
      <c r="CJ125" s="17">
        <f ca="1"/>
        <v>2.1366292226626109E-6</v>
      </c>
      <c r="CK125" s="17">
        <f ca="1"/>
        <v>-1.3235598346688839E-7</v>
      </c>
      <c r="CL125" s="17">
        <f ca="1"/>
        <v>-9.9474322404693901E-5</v>
      </c>
      <c r="CM125" s="17">
        <f ca="1"/>
        <v>-3.8440637750497382E-5</v>
      </c>
      <c r="CN125" s="17">
        <f ca="1"/>
        <v>-1.9111701816174325E-4</v>
      </c>
      <c r="CO125" s="17">
        <f ca="1"/>
        <v>1.2312761870519167E-5</v>
      </c>
      <c r="CP125" s="17">
        <f ca="1"/>
        <v>1.9595820857314265E-5</v>
      </c>
      <c r="CQ125" s="17">
        <f ca="1"/>
        <v>7.4668461283459307E-6</v>
      </c>
      <c r="CR125" s="17">
        <f ca="1"/>
        <v>2.1366292664212397E-6</v>
      </c>
      <c r="CS125" s="17">
        <f ca="1"/>
        <v>2.5778834865566541E-5</v>
      </c>
      <c r="CT125" s="17">
        <f ca="1"/>
        <v>5.3912057642550047E-6</v>
      </c>
      <c r="CU125" s="17">
        <f ca="1"/>
        <v>-2.1622130037369085E-4</v>
      </c>
      <c r="CV125" s="17">
        <f ca="1"/>
        <v>-1.8498997411651785E-4</v>
      </c>
      <c r="CW125" s="17">
        <f ca="1"/>
        <v>-3.4851979820783417E-5</v>
      </c>
      <c r="CX125" s="17">
        <f ca="1"/>
        <v>1.5293407933039705E-5</v>
      </c>
      <c r="CY125" s="17">
        <f ca="1"/>
        <v>1.0453909376082057E-5</v>
      </c>
      <c r="CZ125" s="17">
        <f ca="1"/>
        <v>1.906174587420896E-5</v>
      </c>
      <c r="DA125" s="17">
        <f ca="1"/>
        <v>-1.3235605476091236E-7</v>
      </c>
      <c r="DB125" s="17">
        <f ca="1"/>
        <v>5.3912057117757596E-6</v>
      </c>
      <c r="DC125" s="17">
        <f ca="1"/>
        <v>2.568588168434158E-5</v>
      </c>
      <c r="DD125" s="17">
        <f t="shared" ca="1" si="5"/>
        <v>83.229630379671789</v>
      </c>
    </row>
    <row r="126" spans="1:108" x14ac:dyDescent="0.2">
      <c r="A126" s="2">
        <f t="shared" si="4"/>
        <v>103</v>
      </c>
      <c r="B126" s="2" t="str">
        <v>Train</v>
      </c>
      <c r="C126" s="17">
        <f ca="1"/>
        <v>-1.8903648888609581</v>
      </c>
      <c r="D126" s="17">
        <f ca="1"/>
        <v>2.3748058389410804</v>
      </c>
      <c r="E126" s="17">
        <f ca="1"/>
        <v>36.08662608901686</v>
      </c>
      <c r="F126" s="17">
        <f ca="1"/>
        <v>-10.769733484306004</v>
      </c>
      <c r="G126" s="17">
        <f ca="1"/>
        <v>25.316892604710858</v>
      </c>
      <c r="H126" s="17" cm="1">
        <f t="array" aca="1" ref="H126:P126" ca="1">TIM_ENCODE9(C126,D126)</f>
        <v>1</v>
      </c>
      <c r="I126" s="17">
        <f ca="1"/>
        <v>-1.8903648888609581</v>
      </c>
      <c r="J126" s="17">
        <f ca="1"/>
        <v>2.3748058389410804</v>
      </c>
      <c r="K126" s="17">
        <f ca="1"/>
        <v>3.5734794130383025</v>
      </c>
      <c r="L126" s="17">
        <f ca="1"/>
        <v>-4.4892495757962099</v>
      </c>
      <c r="M126" s="17">
        <f ca="1"/>
        <v>5.6397027726686488</v>
      </c>
      <c r="N126" s="17">
        <f ca="1"/>
        <v>-6.7551800134750728</v>
      </c>
      <c r="O126" s="17">
        <f ca="1"/>
        <v>8.4863197754191049</v>
      </c>
      <c r="P126" s="17">
        <f ca="1"/>
        <v>-10.661096105064608</v>
      </c>
      <c r="Q126" s="18">
        <f t="shared" ca="1" si="3"/>
        <v>4.8813604628109693E-2</v>
      </c>
      <c r="R126" s="17" cm="1">
        <f t="array" aca="1" ref="R126:DC126" ca="1">TIM_RLS9(A126,_xlfn.ANCHORARRAY(R125),_xlfn.ANCHORARRAY(H126),G126)</f>
        <v>66.473412654992785</v>
      </c>
      <c r="S126" s="17">
        <f ca="1"/>
        <v>-14.243312788587605</v>
      </c>
      <c r="T126" s="17">
        <f ca="1"/>
        <v>-22.157114099636484</v>
      </c>
      <c r="U126" s="17">
        <f ca="1"/>
        <v>-0.22936243704416931</v>
      </c>
      <c r="V126" s="17">
        <f ca="1"/>
        <v>-0.41027391210897135</v>
      </c>
      <c r="W126" s="17">
        <f ca="1"/>
        <v>7.9500907251261212</v>
      </c>
      <c r="X126" s="17">
        <f ca="1"/>
        <v>0.17346299673694648</v>
      </c>
      <c r="Y126" s="17">
        <f ca="1"/>
        <v>2.0446762125287048</v>
      </c>
      <c r="Z126" s="17">
        <f ca="1"/>
        <v>1.3107468161204292</v>
      </c>
      <c r="AA126" s="17">
        <f ca="1"/>
        <v>3.6480315564611308E-2</v>
      </c>
      <c r="AB126" s="17">
        <f ca="1"/>
        <v>2.2291151645916769E-3</v>
      </c>
      <c r="AC126" s="17">
        <f ca="1"/>
        <v>2.262264289018833E-4</v>
      </c>
      <c r="AD126" s="17">
        <f ca="1"/>
        <v>-1.7349168745309056E-3</v>
      </c>
      <c r="AE126" s="17">
        <f ca="1"/>
        <v>-2.2769562964740231E-4</v>
      </c>
      <c r="AF126" s="17">
        <f ca="1"/>
        <v>-1.6953449924883327E-3</v>
      </c>
      <c r="AG126" s="17">
        <f ca="1"/>
        <v>-8.2315694067093309E-5</v>
      </c>
      <c r="AH126" s="17">
        <f ca="1"/>
        <v>-9.271844395400892E-5</v>
      </c>
      <c r="AI126" s="17">
        <f ca="1"/>
        <v>-2.1498836308580136E-4</v>
      </c>
      <c r="AJ126" s="17">
        <f ca="1"/>
        <v>2.2291151848600659E-3</v>
      </c>
      <c r="AK126" s="17">
        <f ca="1"/>
        <v>8.9986142589744758E-3</v>
      </c>
      <c r="AL126" s="17">
        <f ca="1"/>
        <v>1.8188351629789781E-4</v>
      </c>
      <c r="AM126" s="17">
        <f ca="1"/>
        <v>-1.2157809206671019E-4</v>
      </c>
      <c r="AN126" s="17">
        <f ca="1"/>
        <v>-9.8418806194988919E-5</v>
      </c>
      <c r="AO126" s="17">
        <f ca="1"/>
        <v>-2.077645514861986E-4</v>
      </c>
      <c r="AP126" s="17">
        <f ca="1"/>
        <v>-4.4768833661714774E-4</v>
      </c>
      <c r="AQ126" s="17">
        <f ca="1"/>
        <v>-4.2088639590538451E-5</v>
      </c>
      <c r="AR126" s="17">
        <f ca="1"/>
        <v>-1.856557319001374E-4</v>
      </c>
      <c r="AS126" s="17">
        <f ca="1"/>
        <v>2.2622642002143191E-4</v>
      </c>
      <c r="AT126" s="17">
        <f ca="1"/>
        <v>1.8188351250143943E-4</v>
      </c>
      <c r="AU126" s="17">
        <f ca="1"/>
        <v>2.6656948545252909E-3</v>
      </c>
      <c r="AV126" s="17">
        <f ca="1"/>
        <v>-3.8152531321453343E-5</v>
      </c>
      <c r="AW126" s="17">
        <f ca="1"/>
        <v>-6.5927241331133836E-5</v>
      </c>
      <c r="AX126" s="17">
        <f ca="1"/>
        <v>-2.1950849790925059E-5</v>
      </c>
      <c r="AY126" s="17">
        <f ca="1"/>
        <v>-1.365615115568861E-6</v>
      </c>
      <c r="AZ126" s="17">
        <f ca="1"/>
        <v>-1.8943237498748964E-4</v>
      </c>
      <c r="BA126" s="17">
        <f ca="1"/>
        <v>-3.454453465561759E-5</v>
      </c>
      <c r="BB126" s="17">
        <f ca="1"/>
        <v>-1.734916875596554E-3</v>
      </c>
      <c r="BC126" s="17">
        <f ca="1"/>
        <v>-1.2157809134986755E-4</v>
      </c>
      <c r="BD126" s="17">
        <f ca="1"/>
        <v>-3.8152532163380294E-5</v>
      </c>
      <c r="BE126" s="17">
        <f ca="1"/>
        <v>2.0718486122039758E-4</v>
      </c>
      <c r="BF126" s="17">
        <f ca="1"/>
        <v>3.8870746724265807E-5</v>
      </c>
      <c r="BG126" s="17">
        <f ca="1"/>
        <v>1.9020739381868391E-5</v>
      </c>
      <c r="BH126" s="17">
        <f ca="1"/>
        <v>4.9315444161887057E-6</v>
      </c>
      <c r="BI126" s="17">
        <f ca="1"/>
        <v>1.1971495986743016E-5</v>
      </c>
      <c r="BJ126" s="17">
        <f ca="1"/>
        <v>1.523112749453512E-5</v>
      </c>
      <c r="BK126" s="17">
        <f ca="1"/>
        <v>-2.2769562631507379E-4</v>
      </c>
      <c r="BL126" s="17">
        <f ca="1"/>
        <v>-9.8418806131448763E-5</v>
      </c>
      <c r="BM126" s="17">
        <f ca="1"/>
        <v>-6.5927240629633102E-5</v>
      </c>
      <c r="BN126" s="17">
        <f ca="1"/>
        <v>3.8870746647478124E-5</v>
      </c>
      <c r="BO126" s="17">
        <f ca="1"/>
        <v>1.7879224931386991E-4</v>
      </c>
      <c r="BP126" s="17">
        <f ca="1"/>
        <v>1.215344431536873E-5</v>
      </c>
      <c r="BQ126" s="17">
        <f ca="1"/>
        <v>6.8272655040994849E-6</v>
      </c>
      <c r="BR126" s="17">
        <f ca="1"/>
        <v>1.9331842340164168E-5</v>
      </c>
      <c r="BS126" s="17">
        <f ca="1"/>
        <v>1.0405733370235338E-5</v>
      </c>
      <c r="BT126" s="17">
        <f ca="1"/>
        <v>-1.6953449935575365E-3</v>
      </c>
      <c r="BU126" s="17">
        <f ca="1"/>
        <v>-2.0776454983995388E-4</v>
      </c>
      <c r="BV126" s="17">
        <f ca="1"/>
        <v>-2.1950850663151151E-5</v>
      </c>
      <c r="BW126" s="17">
        <f ca="1"/>
        <v>1.9020739259890714E-5</v>
      </c>
      <c r="BX126" s="17">
        <f ca="1"/>
        <v>1.2153444615962144E-5</v>
      </c>
      <c r="BY126" s="17">
        <f ca="1"/>
        <v>2.0006139484951373E-4</v>
      </c>
      <c r="BZ126" s="17">
        <f ca="1"/>
        <v>8.0379282028324218E-6</v>
      </c>
      <c r="CA126" s="17">
        <f ca="1"/>
        <v>7.329865781184633E-6</v>
      </c>
      <c r="CB126" s="17">
        <f ca="1"/>
        <v>1.9036747497189582E-5</v>
      </c>
      <c r="CC126" s="17">
        <f ca="1"/>
        <v>-8.2315694955236763E-5</v>
      </c>
      <c r="CD126" s="17">
        <f ca="1"/>
        <v>-4.4768833664332315E-4</v>
      </c>
      <c r="CE126" s="17">
        <f ca="1"/>
        <v>-1.3656153864071563E-6</v>
      </c>
      <c r="CF126" s="17">
        <f ca="1"/>
        <v>4.9315444463399709E-6</v>
      </c>
      <c r="CG126" s="17">
        <f ca="1"/>
        <v>6.8272654856333222E-6</v>
      </c>
      <c r="CH126" s="17">
        <f ca="1"/>
        <v>8.0379283040362605E-6</v>
      </c>
      <c r="CI126" s="17">
        <f ca="1"/>
        <v>3.1588032746320639E-5</v>
      </c>
      <c r="CJ126" s="17">
        <f ca="1"/>
        <v>2.3382089623500855E-6</v>
      </c>
      <c r="CK126" s="17">
        <f ca="1"/>
        <v>-9.5567898792372667E-8</v>
      </c>
      <c r="CL126" s="17">
        <f ca="1"/>
        <v>-9.2718446631768098E-5</v>
      </c>
      <c r="CM126" s="17">
        <f ca="1"/>
        <v>-4.2088640379868254E-5</v>
      </c>
      <c r="CN126" s="17">
        <f ca="1"/>
        <v>-1.8943237536291277E-4</v>
      </c>
      <c r="CO126" s="17">
        <f ca="1"/>
        <v>1.1971496136393239E-5</v>
      </c>
      <c r="CP126" s="17">
        <f ca="1"/>
        <v>1.9331842243245326E-5</v>
      </c>
      <c r="CQ126" s="17">
        <f ca="1"/>
        <v>7.3298660599215351E-6</v>
      </c>
      <c r="CR126" s="17">
        <f ca="1"/>
        <v>2.3382090069812129E-6</v>
      </c>
      <c r="CS126" s="17">
        <f ca="1"/>
        <v>2.5671117793541026E-5</v>
      </c>
      <c r="CT126" s="17">
        <f ca="1"/>
        <v>5.371547515004811E-6</v>
      </c>
      <c r="CU126" s="17">
        <f ca="1"/>
        <v>-2.1498836030127647E-4</v>
      </c>
      <c r="CV126" s="17">
        <f ca="1"/>
        <v>-1.8565573067824286E-4</v>
      </c>
      <c r="CW126" s="17">
        <f ca="1"/>
        <v>-3.4544534319386506E-5</v>
      </c>
      <c r="CX126" s="17">
        <f ca="1"/>
        <v>1.5231127303097992E-5</v>
      </c>
      <c r="CY126" s="17">
        <f ca="1"/>
        <v>1.0405733562540558E-5</v>
      </c>
      <c r="CZ126" s="17">
        <f ca="1"/>
        <v>1.9036747158844873E-5</v>
      </c>
      <c r="DA126" s="17">
        <f ca="1"/>
        <v>-9.5567968615324135E-8</v>
      </c>
      <c r="DB126" s="17">
        <f ca="1"/>
        <v>5.371547461824564E-6</v>
      </c>
      <c r="DC126" s="17">
        <f ca="1"/>
        <v>2.5682294074967352E-5</v>
      </c>
      <c r="DD126" s="17">
        <f t="shared" ca="1" si="5"/>
        <v>66.452934099015863</v>
      </c>
    </row>
    <row r="127" spans="1:108" x14ac:dyDescent="0.2">
      <c r="A127" s="2">
        <f t="shared" si="4"/>
        <v>104</v>
      </c>
      <c r="B127" s="2" t="str">
        <v>Train</v>
      </c>
      <c r="C127" s="17">
        <f ca="1"/>
        <v>-0.1370223007335758</v>
      </c>
      <c r="D127" s="17">
        <f ca="1"/>
        <v>0.62584619363180938</v>
      </c>
      <c r="E127" s="17">
        <f ca="1"/>
        <v>152.73346402875612</v>
      </c>
      <c r="F127" s="17">
        <f ca="1"/>
        <v>-6.2418640261423777</v>
      </c>
      <c r="G127" s="17">
        <f ca="1"/>
        <v>146.49160000261375</v>
      </c>
      <c r="H127" s="17" cm="1">
        <f t="array" aca="1" ref="H127:P127" ca="1">TIM_ENCODE9(C127,D127)</f>
        <v>1</v>
      </c>
      <c r="I127" s="17">
        <f ca="1"/>
        <v>-0.1370223007335758</v>
      </c>
      <c r="J127" s="17">
        <f ca="1"/>
        <v>0.62584619363180938</v>
      </c>
      <c r="K127" s="17">
        <f ca="1"/>
        <v>1.8775110898322487E-2</v>
      </c>
      <c r="L127" s="17">
        <f ca="1"/>
        <v>-8.5754885356781496E-2</v>
      </c>
      <c r="M127" s="17">
        <f ca="1"/>
        <v>0.39168345808342425</v>
      </c>
      <c r="N127" s="17">
        <f ca="1"/>
        <v>-2.57260889181618E-3</v>
      </c>
      <c r="O127" s="17">
        <f ca="1"/>
        <v>1.1750331690730229E-2</v>
      </c>
      <c r="P127" s="17">
        <f ca="1"/>
        <v>-5.3669368585873886E-2</v>
      </c>
      <c r="Q127" s="18">
        <f t="shared" ca="1" si="3"/>
        <v>4.7576945008593122E-2</v>
      </c>
      <c r="R127" s="17" cm="1">
        <f t="array" aca="1" ref="R127:DC127" ca="1">TIM_RLS9(A127,_xlfn.ANCHORARRAY(R126),_xlfn.ANCHORARRAY(H127),G127)</f>
        <v>69.530216981210771</v>
      </c>
      <c r="S127" s="17">
        <f ca="1"/>
        <v>-14.153680687413297</v>
      </c>
      <c r="T127" s="17">
        <f ca="1"/>
        <v>-21.997149465836941</v>
      </c>
      <c r="U127" s="17">
        <f ca="1"/>
        <v>-0.37811405385265545</v>
      </c>
      <c r="V127" s="17">
        <f ca="1"/>
        <v>-0.43305299408133135</v>
      </c>
      <c r="W127" s="17">
        <f ca="1"/>
        <v>7.8125650975618974</v>
      </c>
      <c r="X127" s="17">
        <f ca="1"/>
        <v>0.17181495709387926</v>
      </c>
      <c r="Y127" s="17">
        <f ca="1"/>
        <v>2.0271789958424842</v>
      </c>
      <c r="Z127" s="17">
        <f ca="1"/>
        <v>1.2931147798045681</v>
      </c>
      <c r="AA127" s="17">
        <f ca="1"/>
        <v>3.5253607347136416E-2</v>
      </c>
      <c r="AB127" s="17">
        <f ca="1"/>
        <v>2.1931454324683351E-3</v>
      </c>
      <c r="AC127" s="17">
        <f ca="1"/>
        <v>1.6203195953784451E-4</v>
      </c>
      <c r="AD127" s="17">
        <f ca="1"/>
        <v>-1.6752222355875194E-3</v>
      </c>
      <c r="AE127" s="17">
        <f ca="1"/>
        <v>-2.1855428972124586E-4</v>
      </c>
      <c r="AF127" s="17">
        <f ca="1"/>
        <v>-1.640155389462586E-3</v>
      </c>
      <c r="AG127" s="17">
        <f ca="1"/>
        <v>-8.165432897769738E-5</v>
      </c>
      <c r="AH127" s="17">
        <f ca="1"/>
        <v>-8.5696738629026365E-5</v>
      </c>
      <c r="AI127" s="17">
        <f ca="1"/>
        <v>-2.0791255390139097E-4</v>
      </c>
      <c r="AJ127" s="17">
        <f ca="1"/>
        <v>2.1931454519867476E-3</v>
      </c>
      <c r="AK127" s="17">
        <f ca="1"/>
        <v>8.9975595487853943E-3</v>
      </c>
      <c r="AL127" s="17">
        <f ca="1"/>
        <v>1.8000119588781533E-4</v>
      </c>
      <c r="AM127" s="17">
        <f ca="1"/>
        <v>-1.1982771639776532E-4</v>
      </c>
      <c r="AN127" s="17">
        <f ca="1"/>
        <v>-9.8150762376121475E-5</v>
      </c>
      <c r="AO127" s="17">
        <f ca="1"/>
        <v>-2.0614627319479943E-4</v>
      </c>
      <c r="AP127" s="17">
        <f ca="1"/>
        <v>-4.4766894396512305E-4</v>
      </c>
      <c r="AQ127" s="17">
        <f ca="1"/>
        <v>-4.1882748033559502E-5</v>
      </c>
      <c r="AR127" s="17">
        <f ca="1"/>
        <v>-1.8544825390121299E-4</v>
      </c>
      <c r="AS127" s="17">
        <f ca="1"/>
        <v>1.6203195094658394E-4</v>
      </c>
      <c r="AT127" s="17">
        <f ca="1"/>
        <v>1.8000119213908343E-4</v>
      </c>
      <c r="AU127" s="17">
        <f ca="1"/>
        <v>2.6623355146108258E-3</v>
      </c>
      <c r="AV127" s="17">
        <f ca="1"/>
        <v>-3.502867057038289E-5</v>
      </c>
      <c r="AW127" s="17">
        <f ca="1"/>
        <v>-6.544886884219734E-5</v>
      </c>
      <c r="AX127" s="17">
        <f ca="1"/>
        <v>-1.9062740610420652E-5</v>
      </c>
      <c r="AY127" s="17">
        <f ca="1"/>
        <v>-1.3310054340051354E-6</v>
      </c>
      <c r="AZ127" s="17">
        <f ca="1"/>
        <v>-1.8906492440803145E-4</v>
      </c>
      <c r="BA127" s="17">
        <f ca="1"/>
        <v>-3.4174252784674264E-5</v>
      </c>
      <c r="BB127" s="17">
        <f ca="1"/>
        <v>-1.6752222366114631E-3</v>
      </c>
      <c r="BC127" s="17">
        <f ca="1"/>
        <v>-1.1982771571619551E-4</v>
      </c>
      <c r="BD127" s="17">
        <f ca="1"/>
        <v>-3.5028671396054676E-5</v>
      </c>
      <c r="BE127" s="17">
        <f ca="1"/>
        <v>2.0427997326879818E-4</v>
      </c>
      <c r="BF127" s="17">
        <f ca="1"/>
        <v>3.8425906640080854E-5</v>
      </c>
      <c r="BG127" s="17">
        <f ca="1"/>
        <v>1.6335077558281681E-5</v>
      </c>
      <c r="BH127" s="17">
        <f ca="1"/>
        <v>4.8993607642929849E-6</v>
      </c>
      <c r="BI127" s="17">
        <f ca="1"/>
        <v>1.1629802535551066E-5</v>
      </c>
      <c r="BJ127" s="17">
        <f ca="1"/>
        <v>1.4886801216473473E-5</v>
      </c>
      <c r="BK127" s="17">
        <f ca="1"/>
        <v>-2.1855428651704987E-4</v>
      </c>
      <c r="BL127" s="17">
        <f ca="1"/>
        <v>-9.8150762321927209E-5</v>
      </c>
      <c r="BM127" s="17">
        <f ca="1"/>
        <v>-6.544886814524684E-5</v>
      </c>
      <c r="BN127" s="17">
        <f ca="1"/>
        <v>3.8425906569839197E-5</v>
      </c>
      <c r="BO127" s="17">
        <f ca="1"/>
        <v>1.7872412871821087E-4</v>
      </c>
      <c r="BP127" s="17">
        <f ca="1"/>
        <v>1.1742175435459458E-5</v>
      </c>
      <c r="BQ127" s="17">
        <f ca="1"/>
        <v>6.8223370598887143E-6</v>
      </c>
      <c r="BR127" s="17">
        <f ca="1"/>
        <v>1.9279517106320552E-5</v>
      </c>
      <c r="BS127" s="17">
        <f ca="1"/>
        <v>1.0353004958393588E-5</v>
      </c>
      <c r="BT127" s="17">
        <f ca="1"/>
        <v>-1.6401553904810604E-3</v>
      </c>
      <c r="BU127" s="17">
        <f ca="1"/>
        <v>-2.0614627158080866E-4</v>
      </c>
      <c r="BV127" s="17">
        <f ca="1"/>
        <v>-1.9062741466981354E-5</v>
      </c>
      <c r="BW127" s="17">
        <f ca="1"/>
        <v>1.6335077435711681E-5</v>
      </c>
      <c r="BX127" s="17">
        <f ca="1"/>
        <v>1.1742175729910158E-5</v>
      </c>
      <c r="BY127" s="17">
        <f ca="1"/>
        <v>1.9757841459263649E-4</v>
      </c>
      <c r="BZ127" s="17">
        <f ca="1"/>
        <v>8.0081733872597875E-6</v>
      </c>
      <c r="CA127" s="17">
        <f ca="1"/>
        <v>7.0139592564827263E-6</v>
      </c>
      <c r="CB127" s="17">
        <f ca="1"/>
        <v>1.8718406839835596E-5</v>
      </c>
      <c r="CC127" s="17">
        <f ca="1"/>
        <v>-8.1654329831033269E-5</v>
      </c>
      <c r="CD127" s="17">
        <f ca="1"/>
        <v>-4.476689439906822E-4</v>
      </c>
      <c r="CE127" s="17">
        <f ca="1"/>
        <v>-1.3310057028660137E-6</v>
      </c>
      <c r="CF127" s="17">
        <f ca="1"/>
        <v>4.8993607927729126E-6</v>
      </c>
      <c r="CG127" s="17">
        <f ca="1"/>
        <v>6.8223370410940875E-6</v>
      </c>
      <c r="CH127" s="17">
        <f ca="1"/>
        <v>8.0081734869249841E-6</v>
      </c>
      <c r="CI127" s="17">
        <f ca="1"/>
        <v>3.1587676179210173E-5</v>
      </c>
      <c r="CJ127" s="17">
        <f ca="1"/>
        <v>2.3344232935592325E-6</v>
      </c>
      <c r="CK127" s="17">
        <f ca="1"/>
        <v>-9.9382737034608214E-8</v>
      </c>
      <c r="CL127" s="17">
        <f ca="1"/>
        <v>-8.5696741216138191E-5</v>
      </c>
      <c r="CM127" s="17">
        <f ca="1"/>
        <v>-4.1882748824524208E-5</v>
      </c>
      <c r="CN127" s="17">
        <f ca="1"/>
        <v>-1.890649247770556E-4</v>
      </c>
      <c r="CO127" s="17">
        <f ca="1"/>
        <v>1.1629802681028883E-5</v>
      </c>
      <c r="CP127" s="17">
        <f ca="1"/>
        <v>1.927951700799278E-5</v>
      </c>
      <c r="CQ127" s="17">
        <f ca="1"/>
        <v>7.0139595314317784E-6</v>
      </c>
      <c r="CR127" s="17">
        <f ca="1"/>
        <v>2.3344233383407277E-6</v>
      </c>
      <c r="CS127" s="17">
        <f ca="1"/>
        <v>2.5630925394399137E-5</v>
      </c>
      <c r="CT127" s="17">
        <f ca="1"/>
        <v>5.331045424155195E-6</v>
      </c>
      <c r="CU127" s="17">
        <f ca="1"/>
        <v>-2.0791255121072757E-4</v>
      </c>
      <c r="CV127" s="17">
        <f ca="1"/>
        <v>-1.8544825268639663E-4</v>
      </c>
      <c r="CW127" s="17">
        <f ca="1"/>
        <v>-3.4174252451686924E-5</v>
      </c>
      <c r="CX127" s="17">
        <f ca="1"/>
        <v>1.4886801029844432E-5</v>
      </c>
      <c r="CY127" s="17">
        <f ca="1"/>
        <v>1.0353005150659173E-5</v>
      </c>
      <c r="CZ127" s="17">
        <f ca="1"/>
        <v>1.8718406506006329E-5</v>
      </c>
      <c r="DA127" s="17">
        <f ca="1"/>
        <v>-9.9382806606180924E-8</v>
      </c>
      <c r="DB127" s="17">
        <f ca="1"/>
        <v>5.3310453720350792E-6</v>
      </c>
      <c r="DC127" s="17">
        <f ca="1"/>
        <v>2.5641479907232257E-5</v>
      </c>
      <c r="DD127" s="17">
        <f t="shared" ca="1" si="5"/>
        <v>88.835453248730772</v>
      </c>
    </row>
    <row r="128" spans="1:108" x14ac:dyDescent="0.2">
      <c r="A128" s="2">
        <f t="shared" si="4"/>
        <v>105</v>
      </c>
      <c r="B128" s="2" t="str">
        <v>Train</v>
      </c>
      <c r="C128" s="17">
        <f ca="1"/>
        <v>2.9622930460920234</v>
      </c>
      <c r="D128" s="17">
        <f ca="1"/>
        <v>4.5171481564716736</v>
      </c>
      <c r="E128" s="17">
        <f ca="1"/>
        <v>273.13085589255815</v>
      </c>
      <c r="F128" s="17">
        <f ca="1"/>
        <v>7.3874367194136363</v>
      </c>
      <c r="G128" s="17">
        <f ca="1"/>
        <v>280.51829261197179</v>
      </c>
      <c r="H128" s="17" cm="1">
        <f t="array" aca="1" ref="H128:P128" ca="1">TIM_ENCODE9(C128,D128)</f>
        <v>1</v>
      </c>
      <c r="I128" s="17">
        <f ca="1"/>
        <v>2.9622930460920234</v>
      </c>
      <c r="J128" s="17">
        <f ca="1"/>
        <v>4.5171481564716736</v>
      </c>
      <c r="K128" s="17">
        <f ca="1"/>
        <v>8.7751800909251578</v>
      </c>
      <c r="L128" s="17">
        <f ca="1"/>
        <v>13.381116572083442</v>
      </c>
      <c r="M128" s="17">
        <f ca="1"/>
        <v>20.404627467515439</v>
      </c>
      <c r="N128" s="17">
        <f ca="1"/>
        <v>25.994654961552765</v>
      </c>
      <c r="O128" s="17">
        <f ca="1"/>
        <v>39.638788570429512</v>
      </c>
      <c r="P128" s="17">
        <f ca="1"/>
        <v>60.444486055119278</v>
      </c>
      <c r="Q128" s="18">
        <f t="shared" ca="1" si="3"/>
        <v>4.6969057481479795E-2</v>
      </c>
      <c r="R128" s="17" cm="1">
        <f t="array" aca="1" ref="R128:DC128" ca="1">TIM_RLS9(A128,_xlfn.ANCHORARRAY(R127),_xlfn.ANCHORARRAY(H128),G128)</f>
        <v>68.6873430439923</v>
      </c>
      <c r="S128" s="17">
        <f ca="1"/>
        <v>-14.198453566837804</v>
      </c>
      <c r="T128" s="17">
        <f ca="1"/>
        <v>-21.948061847599536</v>
      </c>
      <c r="U128" s="17">
        <f ca="1"/>
        <v>-0.31686736759659179</v>
      </c>
      <c r="V128" s="17">
        <f ca="1"/>
        <v>-0.3152631635079135</v>
      </c>
      <c r="W128" s="17">
        <f ca="1"/>
        <v>7.9266279480122996</v>
      </c>
      <c r="X128" s="17">
        <f ca="1"/>
        <v>0.1652329659754703</v>
      </c>
      <c r="Y128" s="17">
        <f ca="1"/>
        <v>2.0536449455473584</v>
      </c>
      <c r="Z128" s="17">
        <f ca="1"/>
        <v>1.3404141593110779</v>
      </c>
      <c r="AA128" s="17">
        <f ca="1"/>
        <v>3.4676607804001544E-2</v>
      </c>
      <c r="AB128" s="17">
        <f ca="1"/>
        <v>2.1624956174873329E-3</v>
      </c>
      <c r="AC128" s="17">
        <f ca="1"/>
        <v>1.9563548216603878E-4</v>
      </c>
      <c r="AD128" s="17">
        <f ca="1"/>
        <v>-1.6332950761148281E-3</v>
      </c>
      <c r="AE128" s="17">
        <f ca="1"/>
        <v>-1.3791983688338062E-4</v>
      </c>
      <c r="AF128" s="17">
        <f ca="1"/>
        <v>-1.5620722862926522E-3</v>
      </c>
      <c r="AG128" s="17">
        <f ca="1"/>
        <v>-8.6160110628717099E-5</v>
      </c>
      <c r="AH128" s="17">
        <f ca="1"/>
        <v>-6.7579152838100748E-5</v>
      </c>
      <c r="AI128" s="17">
        <f ca="1"/>
        <v>-1.75533191735878E-4</v>
      </c>
      <c r="AJ128" s="17">
        <f ca="1"/>
        <v>2.1624956361221991E-3</v>
      </c>
      <c r="AK128" s="17">
        <f ca="1"/>
        <v>8.9959314518542489E-3</v>
      </c>
      <c r="AL128" s="17">
        <f ca="1"/>
        <v>1.8178619172222902E-4</v>
      </c>
      <c r="AM128" s="17">
        <f ca="1"/>
        <v>-1.1760057474254015E-4</v>
      </c>
      <c r="AN128" s="17">
        <f ca="1"/>
        <v>-9.3867516121901281E-5</v>
      </c>
      <c r="AO128" s="17">
        <f ca="1"/>
        <v>-2.0199855286682749E-4</v>
      </c>
      <c r="AP128" s="17">
        <f ca="1"/>
        <v>-4.4790828796387096E-4</v>
      </c>
      <c r="AQ128" s="17">
        <f ca="1"/>
        <v>-4.0920354432023784E-5</v>
      </c>
      <c r="AR128" s="17">
        <f ca="1"/>
        <v>-1.8372828462222081E-4</v>
      </c>
      <c r="AS128" s="17">
        <f ca="1"/>
        <v>1.9563547342591267E-4</v>
      </c>
      <c r="AT128" s="17">
        <f ca="1"/>
        <v>1.8178618791413317E-4</v>
      </c>
      <c r="AU128" s="17">
        <f ca="1"/>
        <v>2.6603784996678224E-3</v>
      </c>
      <c r="AV128" s="17">
        <f ca="1"/>
        <v>-3.7470440694117055E-5</v>
      </c>
      <c r="AW128" s="17">
        <f ca="1"/>
        <v>-7.0144889282394167E-5</v>
      </c>
      <c r="AX128" s="17">
        <f ca="1"/>
        <v>-2.3610174562224158E-5</v>
      </c>
      <c r="AY128" s="17">
        <f ca="1"/>
        <v>-1.0685959801356077E-6</v>
      </c>
      <c r="AZ128" s="17">
        <f ca="1"/>
        <v>-1.9012006337415404E-4</v>
      </c>
      <c r="BA128" s="17">
        <f ca="1"/>
        <v>-3.6059974597353092E-5</v>
      </c>
      <c r="BB128" s="17">
        <f ca="1"/>
        <v>-1.6332950771303016E-3</v>
      </c>
      <c r="BC128" s="17">
        <f ca="1"/>
        <v>-1.1760057412472255E-4</v>
      </c>
      <c r="BD128" s="17">
        <f ca="1"/>
        <v>-3.7470441531099312E-5</v>
      </c>
      <c r="BE128" s="17">
        <f ca="1"/>
        <v>2.0123337345304628E-4</v>
      </c>
      <c r="BF128" s="17">
        <f ca="1"/>
        <v>3.2566675720344851E-5</v>
      </c>
      <c r="BG128" s="17">
        <f ca="1"/>
        <v>1.0661238196809989E-5</v>
      </c>
      <c r="BH128" s="17">
        <f ca="1"/>
        <v>5.2267693872586319E-6</v>
      </c>
      <c r="BI128" s="17">
        <f ca="1"/>
        <v>1.0313304250747036E-5</v>
      </c>
      <c r="BJ128" s="17">
        <f ca="1"/>
        <v>1.2533983614511479E-5</v>
      </c>
      <c r="BK128" s="17">
        <f ca="1"/>
        <v>-1.379198340494807E-4</v>
      </c>
      <c r="BL128" s="17">
        <f ca="1"/>
        <v>-9.3867516210850623E-5</v>
      </c>
      <c r="BM128" s="17">
        <f ca="1"/>
        <v>-7.0144888584681867E-5</v>
      </c>
      <c r="BN128" s="17">
        <f ca="1"/>
        <v>3.2566675678194106E-5</v>
      </c>
      <c r="BO128" s="17">
        <f ca="1"/>
        <v>1.6745563633903491E-4</v>
      </c>
      <c r="BP128" s="17">
        <f ca="1"/>
        <v>8.3022871732376733E-7</v>
      </c>
      <c r="BQ128" s="17">
        <f ca="1"/>
        <v>7.4520104117850629E-6</v>
      </c>
      <c r="BR128" s="17">
        <f ca="1"/>
        <v>1.6747623229336974E-5</v>
      </c>
      <c r="BS128" s="17">
        <f ca="1"/>
        <v>5.8280583262348432E-6</v>
      </c>
      <c r="BT128" s="17">
        <f ca="1"/>
        <v>-1.5620722873117615E-3</v>
      </c>
      <c r="BU128" s="17">
        <f ca="1"/>
        <v>-2.0199855137243737E-4</v>
      </c>
      <c r="BV128" s="17">
        <f ca="1"/>
        <v>-2.3610175438893281E-5</v>
      </c>
      <c r="BW128" s="17">
        <f ca="1"/>
        <v>1.0661238075432346E-5</v>
      </c>
      <c r="BX128" s="17">
        <f ca="1"/>
        <v>8.3022896175246641E-7</v>
      </c>
      <c r="BY128" s="17">
        <f ca="1"/>
        <v>1.8701173204818976E-4</v>
      </c>
      <c r="BZ128" s="17">
        <f ca="1"/>
        <v>8.6179232868930193E-6</v>
      </c>
      <c r="CA128" s="17">
        <f ca="1"/>
        <v>4.562176863717817E-6</v>
      </c>
      <c r="CB128" s="17">
        <f ca="1"/>
        <v>1.4336633740346547E-5</v>
      </c>
      <c r="CC128" s="17">
        <f ca="1"/>
        <v>-8.6160111420119647E-5</v>
      </c>
      <c r="CD128" s="17">
        <f ca="1"/>
        <v>-4.4790828797924067E-4</v>
      </c>
      <c r="CE128" s="17">
        <f ca="1"/>
        <v>-1.0685962514408947E-6</v>
      </c>
      <c r="CF128" s="17">
        <f ca="1"/>
        <v>5.2267694111720855E-6</v>
      </c>
      <c r="CG128" s="17">
        <f ca="1"/>
        <v>7.4520103872270214E-6</v>
      </c>
      <c r="CH128" s="17">
        <f ca="1"/>
        <v>8.6179233781819749E-6</v>
      </c>
      <c r="CI128" s="17">
        <f ca="1"/>
        <v>3.1552490591545224E-5</v>
      </c>
      <c r="CJ128" s="17">
        <f ca="1"/>
        <v>2.4759032747251175E-6</v>
      </c>
      <c r="CK128" s="17">
        <f ca="1"/>
        <v>1.5346726197765549E-7</v>
      </c>
      <c r="CL128" s="17">
        <f ca="1"/>
        <v>-6.7579155401660003E-5</v>
      </c>
      <c r="CM128" s="17">
        <f ca="1"/>
        <v>-4.0920355249480448E-5</v>
      </c>
      <c r="CN128" s="17">
        <f ca="1"/>
        <v>-1.9012006374922419E-4</v>
      </c>
      <c r="CO128" s="17">
        <f ca="1"/>
        <v>1.0313304394779384E-5</v>
      </c>
      <c r="CP128" s="17">
        <f ca="1"/>
        <v>1.674762311609061E-5</v>
      </c>
      <c r="CQ128" s="17">
        <f ca="1"/>
        <v>4.5621771354596559E-6</v>
      </c>
      <c r="CR128" s="17">
        <f ca="1"/>
        <v>2.47590332163522E-6</v>
      </c>
      <c r="CS128" s="17">
        <f ca="1"/>
        <v>2.5062039475469492E-5</v>
      </c>
      <c r="CT128" s="17">
        <f ca="1"/>
        <v>4.3143446665349635E-6</v>
      </c>
      <c r="CU128" s="17">
        <f ca="1"/>
        <v>-1.7553318917245769E-4</v>
      </c>
      <c r="CV128" s="17">
        <f ca="1"/>
        <v>-1.8372828346374531E-4</v>
      </c>
      <c r="CW128" s="17">
        <f ca="1"/>
        <v>-3.6059974265309177E-5</v>
      </c>
      <c r="CX128" s="17">
        <f ca="1"/>
        <v>1.2533983437603757E-5</v>
      </c>
      <c r="CY128" s="17">
        <f ca="1"/>
        <v>5.828058515502546E-6</v>
      </c>
      <c r="CZ128" s="17">
        <f ca="1"/>
        <v>1.4336633423700959E-5</v>
      </c>
      <c r="DA128" s="17">
        <f ca="1"/>
        <v>1.5346719488794368E-7</v>
      </c>
      <c r="DB128" s="17">
        <f ca="1"/>
        <v>4.3143446197319302E-6</v>
      </c>
      <c r="DC128" s="17">
        <f ca="1"/>
        <v>2.3824454048894028E-5</v>
      </c>
      <c r="DD128" s="17">
        <f t="shared" ca="1" si="5"/>
        <v>38.997231383553469</v>
      </c>
    </row>
    <row r="129" spans="1:108" x14ac:dyDescent="0.2">
      <c r="A129" s="2">
        <f t="shared" si="4"/>
        <v>106</v>
      </c>
      <c r="B129" s="2" t="str">
        <v>Train</v>
      </c>
      <c r="C129" s="17">
        <f ca="1"/>
        <v>-3.90872779920721</v>
      </c>
      <c r="D129" s="17">
        <f ca="1"/>
        <v>1.7272392984435321</v>
      </c>
      <c r="E129" s="17">
        <f ca="1"/>
        <v>98.87626134751801</v>
      </c>
      <c r="F129" s="17">
        <f ca="1"/>
        <v>8.3266713958885337</v>
      </c>
      <c r="G129" s="17">
        <f ca="1"/>
        <v>107.20293274340655</v>
      </c>
      <c r="H129" s="17" cm="1">
        <f t="array" aca="1" ref="H129:P129" ca="1">TIM_ENCODE9(C129,D129)</f>
        <v>1</v>
      </c>
      <c r="I129" s="17">
        <f ca="1"/>
        <v>-3.90872779920721</v>
      </c>
      <c r="J129" s="17">
        <f ca="1"/>
        <v>1.7272392984435321</v>
      </c>
      <c r="K129" s="17">
        <f ca="1"/>
        <v>15.27815300829524</v>
      </c>
      <c r="L129" s="17">
        <f ca="1"/>
        <v>-6.7513082617093927</v>
      </c>
      <c r="M129" s="17">
        <f ca="1"/>
        <v>2.9833555940877048</v>
      </c>
      <c r="N129" s="17">
        <f ca="1"/>
        <v>-59.718141384064864</v>
      </c>
      <c r="O129" s="17">
        <f ca="1"/>
        <v>26.38902628356081</v>
      </c>
      <c r="P129" s="17">
        <f ca="1"/>
        <v>-11.661124945530952</v>
      </c>
      <c r="Q129" s="18">
        <f t="shared" ca="1" si="3"/>
        <v>4.6913823047446013E-2</v>
      </c>
      <c r="R129" s="17" cm="1">
        <f t="array" aca="1" ref="R129:DC129" ca="1">TIM_RLS9(A129,_xlfn.ANCHORARRAY(R128),_xlfn.ANCHORARRAY(H129),G129)</f>
        <v>68.598338006116805</v>
      </c>
      <c r="S129" s="17">
        <f ca="1"/>
        <v>-14.018685849255997</v>
      </c>
      <c r="T129" s="17">
        <f ca="1"/>
        <v>-21.931226552091349</v>
      </c>
      <c r="U129" s="17">
        <f ca="1"/>
        <v>-0.35644147118002273</v>
      </c>
      <c r="V129" s="17">
        <f ca="1"/>
        <v>-0.29919153131756421</v>
      </c>
      <c r="W129" s="17">
        <f ca="1"/>
        <v>7.9444812671428373</v>
      </c>
      <c r="X129" s="17">
        <f ca="1"/>
        <v>0.16801325641686563</v>
      </c>
      <c r="Y129" s="17">
        <f ca="1"/>
        <v>2.0459221789891311</v>
      </c>
      <c r="Z129" s="17">
        <f ca="1"/>
        <v>1.3268220720245043</v>
      </c>
      <c r="AA129" s="17">
        <f ca="1"/>
        <v>3.4666412281095502E-2</v>
      </c>
      <c r="AB129" s="17">
        <f ca="1"/>
        <v>2.1830880023293617E-3</v>
      </c>
      <c r="AC129" s="17">
        <f ca="1"/>
        <v>1.9756396465241564E-4</v>
      </c>
      <c r="AD129" s="17">
        <f ca="1"/>
        <v>-1.6378282880917664E-3</v>
      </c>
      <c r="AE129" s="17">
        <f ca="1"/>
        <v>-1.360788320518287E-4</v>
      </c>
      <c r="AF129" s="17">
        <f ca="1"/>
        <v>-1.5600271893694334E-3</v>
      </c>
      <c r="AG129" s="17">
        <f ca="1"/>
        <v>-8.5841628479764332E-5</v>
      </c>
      <c r="AH129" s="17">
        <f ca="1"/>
        <v>-6.8463795430479348E-5</v>
      </c>
      <c r="AI129" s="17">
        <f ca="1"/>
        <v>-1.7709016479011347E-4</v>
      </c>
      <c r="AJ129" s="17">
        <f ca="1"/>
        <v>2.1830880197234014E-3</v>
      </c>
      <c r="AK129" s="17">
        <f ca="1"/>
        <v>8.9543400306158708E-3</v>
      </c>
      <c r="AL129" s="17">
        <f ca="1"/>
        <v>1.7789114371991944E-4</v>
      </c>
      <c r="AM129" s="17">
        <f ca="1"/>
        <v>-1.0844463042904403E-4</v>
      </c>
      <c r="AN129" s="17">
        <f ca="1"/>
        <v>-9.7585881334981702E-5</v>
      </c>
      <c r="AO129" s="17">
        <f ca="1"/>
        <v>-2.0612913260586297E-4</v>
      </c>
      <c r="AP129" s="17">
        <f ca="1"/>
        <v>-4.4855154154113333E-4</v>
      </c>
      <c r="AQ129" s="17">
        <f ca="1"/>
        <v>-3.9133599620121953E-5</v>
      </c>
      <c r="AR129" s="17">
        <f ca="1"/>
        <v>-1.8058359192867017E-4</v>
      </c>
      <c r="AS129" s="17">
        <f ca="1"/>
        <v>1.9756395573523739E-4</v>
      </c>
      <c r="AT129" s="17">
        <f ca="1"/>
        <v>1.7789114003472203E-4</v>
      </c>
      <c r="AU129" s="17">
        <f ca="1"/>
        <v>2.6600137273659901E-3</v>
      </c>
      <c r="AV129" s="17">
        <f ca="1"/>
        <v>-3.6612984025880325E-5</v>
      </c>
      <c r="AW129" s="17">
        <f ca="1"/>
        <v>-7.049311519309522E-5</v>
      </c>
      <c r="AX129" s="17">
        <f ca="1"/>
        <v>-2.3997004475081842E-5</v>
      </c>
      <c r="AY129" s="17">
        <f ca="1"/>
        <v>-1.1288368521096471E-6</v>
      </c>
      <c r="AZ129" s="17">
        <f ca="1"/>
        <v>-1.8995273330141529E-4</v>
      </c>
      <c r="BA129" s="17">
        <f ca="1"/>
        <v>-3.5765473273697631E-5</v>
      </c>
      <c r="BB129" s="17">
        <f ca="1"/>
        <v>-1.6378282888360844E-3</v>
      </c>
      <c r="BC129" s="17">
        <f ca="1"/>
        <v>-1.0844462980718604E-4</v>
      </c>
      <c r="BD129" s="17">
        <f ca="1"/>
        <v>-3.6612984835429307E-5</v>
      </c>
      <c r="BE129" s="17">
        <f ca="1"/>
        <v>1.9921778192448649E-4</v>
      </c>
      <c r="BF129" s="17">
        <f ca="1"/>
        <v>3.3385237429215109E-5</v>
      </c>
      <c r="BG129" s="17">
        <f ca="1"/>
        <v>1.157054489909831E-5</v>
      </c>
      <c r="BH129" s="17">
        <f ca="1"/>
        <v>5.3683753665714041E-6</v>
      </c>
      <c r="BI129" s="17">
        <f ca="1"/>
        <v>9.9199676664283362E-6</v>
      </c>
      <c r="BJ129" s="17">
        <f ca="1"/>
        <v>1.1841710296105472E-5</v>
      </c>
      <c r="BK129" s="17">
        <f ca="1"/>
        <v>-1.3607882933732766E-4</v>
      </c>
      <c r="BL129" s="17">
        <f ca="1"/>
        <v>-9.7585881406831346E-5</v>
      </c>
      <c r="BM129" s="17">
        <f ca="1"/>
        <v>-7.0493114504768925E-5</v>
      </c>
      <c r="BN129" s="17">
        <f ca="1"/>
        <v>3.338523738293882E-5</v>
      </c>
      <c r="BO129" s="17">
        <f ca="1"/>
        <v>1.6712320625170946E-4</v>
      </c>
      <c r="BP129" s="17">
        <f ca="1"/>
        <v>4.6094573820112676E-7</v>
      </c>
      <c r="BQ129" s="17">
        <f ca="1"/>
        <v>7.3945021169813382E-6</v>
      </c>
      <c r="BR129" s="17">
        <f ca="1"/>
        <v>1.6907363067710095E-5</v>
      </c>
      <c r="BS129" s="17">
        <f ca="1"/>
        <v>6.1092008194604424E-6</v>
      </c>
      <c r="BT129" s="17">
        <f ca="1"/>
        <v>-1.5600271904443364E-3</v>
      </c>
      <c r="BU129" s="17">
        <f ca="1"/>
        <v>-2.0612913124767811E-4</v>
      </c>
      <c r="BV129" s="17">
        <f ca="1"/>
        <v>-2.399700537671207E-5</v>
      </c>
      <c r="BW129" s="17">
        <f ca="1"/>
        <v>1.1570544807303657E-5</v>
      </c>
      <c r="BX129" s="17">
        <f ca="1"/>
        <v>4.6094596875454785E-7</v>
      </c>
      <c r="BY129" s="17">
        <f ca="1"/>
        <v>1.8660151068438134E-4</v>
      </c>
      <c r="BZ129" s="17">
        <f ca="1"/>
        <v>8.5540396733543486E-6</v>
      </c>
      <c r="CA129" s="17">
        <f ca="1"/>
        <v>4.739625319391682E-6</v>
      </c>
      <c r="CB129" s="17">
        <f ca="1"/>
        <v>1.4648943441891712E-5</v>
      </c>
      <c r="CC129" s="17">
        <f ca="1"/>
        <v>-8.5841629280711531E-5</v>
      </c>
      <c r="CD129" s="17">
        <f ca="1"/>
        <v>-4.485515415759855E-4</v>
      </c>
      <c r="CE129" s="17">
        <f ca="1"/>
        <v>-1.128837127140221E-6</v>
      </c>
      <c r="CF129" s="17">
        <f ca="1"/>
        <v>5.3683753947112413E-6</v>
      </c>
      <c r="CG129" s="17">
        <f ca="1"/>
        <v>7.3945020904170577E-6</v>
      </c>
      <c r="CH129" s="17">
        <f ca="1"/>
        <v>8.5540397648149893E-6</v>
      </c>
      <c r="CI129" s="17">
        <f ca="1"/>
        <v>3.1542542021266239E-5</v>
      </c>
      <c r="CJ129" s="17">
        <f ca="1"/>
        <v>2.5035372536812506E-6</v>
      </c>
      <c r="CK129" s="17">
        <f ca="1"/>
        <v>2.0210313027823496E-7</v>
      </c>
      <c r="CL129" s="17">
        <f ca="1"/>
        <v>-6.8463797947990301E-5</v>
      </c>
      <c r="CM129" s="17">
        <f ca="1"/>
        <v>-3.9133600422920902E-5</v>
      </c>
      <c r="CN129" s="17">
        <f ca="1"/>
        <v>-1.8995273366983307E-4</v>
      </c>
      <c r="CO129" s="17">
        <f ca="1"/>
        <v>9.9199678074075055E-6</v>
      </c>
      <c r="CP129" s="17">
        <f ca="1"/>
        <v>1.6907362956508764E-5</v>
      </c>
      <c r="CQ129" s="17">
        <f ca="1"/>
        <v>4.73962558673789E-6</v>
      </c>
      <c r="CR129" s="17">
        <f ca="1"/>
        <v>2.5035372999810892E-6</v>
      </c>
      <c r="CS129" s="17">
        <f ca="1"/>
        <v>2.4985281031324326E-5</v>
      </c>
      <c r="CT129" s="17">
        <f ca="1"/>
        <v>4.1792496233517896E-6</v>
      </c>
      <c r="CU129" s="17">
        <f ca="1"/>
        <v>-1.7709016213240407E-4</v>
      </c>
      <c r="CV129" s="17">
        <f ca="1"/>
        <v>-1.805835907711465E-4</v>
      </c>
      <c r="CW129" s="17">
        <f ca="1"/>
        <v>-3.5765472932450601E-5</v>
      </c>
      <c r="CX129" s="17">
        <f ca="1"/>
        <v>1.1841710119712774E-5</v>
      </c>
      <c r="CY129" s="17">
        <f ca="1"/>
        <v>6.1092010099359448E-6</v>
      </c>
      <c r="CZ129" s="17">
        <f ca="1"/>
        <v>1.464894311485323E-5</v>
      </c>
      <c r="DA129" s="17">
        <f ca="1"/>
        <v>2.0210306170074986E-7</v>
      </c>
      <c r="DB129" s="17">
        <f ca="1"/>
        <v>4.1792495776979038E-6</v>
      </c>
      <c r="DC129" s="17">
        <f ca="1"/>
        <v>2.3586686455495397E-5</v>
      </c>
      <c r="DD129" s="17">
        <f t="shared" ca="1" si="5"/>
        <v>28.703533852310201</v>
      </c>
    </row>
    <row r="130" spans="1:108" x14ac:dyDescent="0.2">
      <c r="A130" s="2">
        <f t="shared" si="4"/>
        <v>107</v>
      </c>
      <c r="B130" s="2" t="str">
        <v>Train</v>
      </c>
      <c r="C130" s="17">
        <f ca="1"/>
        <v>-2.8206453916166274</v>
      </c>
      <c r="D130" s="17">
        <f ca="1"/>
        <v>2.4969751436644678</v>
      </c>
      <c r="E130" s="17">
        <f ca="1"/>
        <v>13.156870500018673</v>
      </c>
      <c r="F130" s="17">
        <f ca="1"/>
        <v>12.742276471260878</v>
      </c>
      <c r="G130" s="17">
        <f ca="1"/>
        <v>25.899146971279549</v>
      </c>
      <c r="H130" s="17" cm="1">
        <f t="array" aca="1" ref="H130:P130" ca="1">TIM_ENCODE9(C130,D130)</f>
        <v>1</v>
      </c>
      <c r="I130" s="17">
        <f ca="1"/>
        <v>-2.8206453916166274</v>
      </c>
      <c r="J130" s="17">
        <f ca="1"/>
        <v>2.4969751436644678</v>
      </c>
      <c r="K130" s="17">
        <f ca="1"/>
        <v>7.9560404252481174</v>
      </c>
      <c r="L130" s="17">
        <f ca="1"/>
        <v>-7.0430814319584476</v>
      </c>
      <c r="M130" s="17">
        <f ca="1"/>
        <v>6.2348848680781899</v>
      </c>
      <c r="N130" s="17">
        <f ca="1"/>
        <v>-22.441168760991694</v>
      </c>
      <c r="O130" s="17">
        <f ca="1"/>
        <v>19.866035183834232</v>
      </c>
      <c r="P130" s="17">
        <f ca="1"/>
        <v>-17.586399270404989</v>
      </c>
      <c r="Q130" s="18">
        <f t="shared" ca="1" si="3"/>
        <v>4.6658849647656805E-2</v>
      </c>
      <c r="R130" s="17" cm="1">
        <f t="array" aca="1" ref="R130:DC130" ca="1">TIM_RLS9(A130,_xlfn.ANCHORARRAY(R129),_xlfn.ANCHORARRAY(H130),G130)</f>
        <v>67.65940243404826</v>
      </c>
      <c r="S130" s="17">
        <f ca="1"/>
        <v>-13.015726464693788</v>
      </c>
      <c r="T130" s="17">
        <f ca="1"/>
        <v>-22.213675997437296</v>
      </c>
      <c r="U130" s="17">
        <f ca="1"/>
        <v>-0.34496510996857732</v>
      </c>
      <c r="V130" s="17">
        <f ca="1"/>
        <v>-0.22302368976161341</v>
      </c>
      <c r="W130" s="17">
        <f ca="1"/>
        <v>7.9567063025467171</v>
      </c>
      <c r="X130" s="17">
        <f ca="1"/>
        <v>0.11980305041834699</v>
      </c>
      <c r="Y130" s="17">
        <f ca="1"/>
        <v>2.0525058587594942</v>
      </c>
      <c r="Z130" s="17">
        <f ca="1"/>
        <v>1.3225801235277437</v>
      </c>
      <c r="AA130" s="17">
        <f ca="1"/>
        <v>3.4552641876486247E-2</v>
      </c>
      <c r="AB130" s="17">
        <f ca="1"/>
        <v>2.3046161462854631E-3</v>
      </c>
      <c r="AC130" s="17">
        <f ca="1"/>
        <v>1.6333969099522925E-4</v>
      </c>
      <c r="AD130" s="17">
        <f ca="1"/>
        <v>-1.636437702597463E-3</v>
      </c>
      <c r="AE130" s="17">
        <f ca="1"/>
        <v>-1.2684960841700935E-4</v>
      </c>
      <c r="AF130" s="17">
        <f ca="1"/>
        <v>-1.558545887449375E-3</v>
      </c>
      <c r="AG130" s="17">
        <f ca="1"/>
        <v>-9.1683237768435918E-5</v>
      </c>
      <c r="AH130" s="17">
        <f ca="1"/>
        <v>-6.7666053869126823E-5</v>
      </c>
      <c r="AI130" s="17">
        <f ca="1"/>
        <v>-1.7760415984746994E-4</v>
      </c>
      <c r="AJ130" s="17">
        <f ca="1"/>
        <v>2.3046161611451855E-3</v>
      </c>
      <c r="AK130" s="17">
        <f ca="1"/>
        <v>8.8245251678125882E-3</v>
      </c>
      <c r="AL130" s="17">
        <f ca="1"/>
        <v>2.1444909025578103E-4</v>
      </c>
      <c r="AM130" s="17">
        <f ca="1"/>
        <v>-1.0993003668378311E-4</v>
      </c>
      <c r="AN130" s="17">
        <f ca="1"/>
        <v>-1.0744442406371509E-4</v>
      </c>
      <c r="AO130" s="17">
        <f ca="1"/>
        <v>-2.0771144102647119E-4</v>
      </c>
      <c r="AP130" s="17">
        <f ca="1"/>
        <v>-4.4231160662833483E-4</v>
      </c>
      <c r="AQ130" s="17">
        <f ca="1"/>
        <v>-3.9985737305832535E-5</v>
      </c>
      <c r="AR130" s="17">
        <f ca="1"/>
        <v>-1.8003454875496386E-4</v>
      </c>
      <c r="AS130" s="17">
        <f ca="1"/>
        <v>1.6333968238294247E-4</v>
      </c>
      <c r="AT130" s="17">
        <f ca="1"/>
        <v>2.1444908700727255E-4</v>
      </c>
      <c r="AU130" s="17">
        <f ca="1"/>
        <v>2.649718423407547E-3</v>
      </c>
      <c r="AV130" s="17">
        <f ca="1"/>
        <v>-3.6194669805761046E-5</v>
      </c>
      <c r="AW130" s="17">
        <f ca="1"/>
        <v>-6.7716791476990311E-5</v>
      </c>
      <c r="AX130" s="17">
        <f ca="1"/>
        <v>-2.3551401051208307E-5</v>
      </c>
      <c r="AY130" s="17">
        <f ca="1"/>
        <v>-2.8861025821512069E-6</v>
      </c>
      <c r="AZ130" s="17">
        <f ca="1"/>
        <v>-1.8971275766492191E-4</v>
      </c>
      <c r="BA130" s="17">
        <f ca="1"/>
        <v>-3.5920092635429826E-5</v>
      </c>
      <c r="BB130" s="17">
        <f ca="1"/>
        <v>-1.6364377032652433E-3</v>
      </c>
      <c r="BC130" s="17">
        <f ca="1"/>
        <v>-1.0993003617465824E-4</v>
      </c>
      <c r="BD130" s="17">
        <f ca="1"/>
        <v>-3.6194670588559385E-5</v>
      </c>
      <c r="BE130" s="17">
        <f ca="1"/>
        <v>1.9920078516570691E-4</v>
      </c>
      <c r="BF130" s="17">
        <f ca="1"/>
        <v>3.3272431069241923E-5</v>
      </c>
      <c r="BG130" s="17">
        <f ca="1"/>
        <v>1.1552439337435175E-5</v>
      </c>
      <c r="BH130" s="17">
        <f ca="1"/>
        <v>5.4397758121900902E-6</v>
      </c>
      <c r="BI130" s="17">
        <f ca="1"/>
        <v>9.9102170822734573E-6</v>
      </c>
      <c r="BJ130" s="17">
        <f ca="1"/>
        <v>1.1847992721774068E-5</v>
      </c>
      <c r="BK130" s="17">
        <f ca="1"/>
        <v>-1.2684960593817266E-4</v>
      </c>
      <c r="BL130" s="17">
        <f ca="1"/>
        <v>-1.0744442408941853E-4</v>
      </c>
      <c r="BM130" s="17">
        <f ca="1"/>
        <v>-6.771679083482303E-5</v>
      </c>
      <c r="BN130" s="17">
        <f ca="1"/>
        <v>3.3272431032054961E-5</v>
      </c>
      <c r="BO130" s="17">
        <f ca="1"/>
        <v>1.6637451798766524E-4</v>
      </c>
      <c r="BP130" s="17">
        <f ca="1"/>
        <v>3.4078033676152451E-7</v>
      </c>
      <c r="BQ130" s="17">
        <f ca="1"/>
        <v>7.8683820976397221E-6</v>
      </c>
      <c r="BR130" s="17">
        <f ca="1"/>
        <v>1.6842649093018696E-5</v>
      </c>
      <c r="BS130" s="17">
        <f ca="1"/>
        <v>6.150896858309007E-6</v>
      </c>
      <c r="BT130" s="17">
        <f ca="1"/>
        <v>-1.5585458883554213E-3</v>
      </c>
      <c r="BU130" s="17">
        <f ca="1"/>
        <v>-2.0771143988165401E-4</v>
      </c>
      <c r="BV130" s="17">
        <f ca="1"/>
        <v>-2.3551401898073559E-5</v>
      </c>
      <c r="BW130" s="17">
        <f ca="1"/>
        <v>1.1552439244573162E-5</v>
      </c>
      <c r="BX130" s="17">
        <f ca="1"/>
        <v>3.4078055054866807E-7</v>
      </c>
      <c r="BY130" s="17">
        <f ca="1"/>
        <v>1.865822239846809E-4</v>
      </c>
      <c r="BZ130" s="17">
        <f ca="1"/>
        <v>8.6300980127059128E-6</v>
      </c>
      <c r="CA130" s="17">
        <f ca="1"/>
        <v>4.7292386441811604E-6</v>
      </c>
      <c r="CB130" s="17">
        <f ca="1"/>
        <v>1.4655635709136161E-5</v>
      </c>
      <c r="CC130" s="17">
        <f ca="1"/>
        <v>-9.1683238445292722E-5</v>
      </c>
      <c r="CD130" s="17">
        <f ca="1"/>
        <v>-4.4231160666561274E-4</v>
      </c>
      <c r="CE130" s="17">
        <f ca="1"/>
        <v>-2.8861028355078971E-6</v>
      </c>
      <c r="CF130" s="17">
        <f ca="1"/>
        <v>5.43977583488332E-6</v>
      </c>
      <c r="CG130" s="17">
        <f ca="1"/>
        <v>7.8683820731093736E-6</v>
      </c>
      <c r="CH130" s="17">
        <f ca="1"/>
        <v>8.6300980938808375E-6</v>
      </c>
      <c r="CI130" s="17">
        <f ca="1"/>
        <v>3.1242601114192842E-5</v>
      </c>
      <c r="CJ130" s="17">
        <f ca="1"/>
        <v>2.5444977691313755E-6</v>
      </c>
      <c r="CK130" s="17">
        <f ca="1"/>
        <v>1.757117480210008E-7</v>
      </c>
      <c r="CL130" s="17">
        <f ca="1"/>
        <v>-6.7666056405786508E-5</v>
      </c>
      <c r="CM130" s="17">
        <f ca="1"/>
        <v>-3.9985738105947304E-5</v>
      </c>
      <c r="CN130" s="17">
        <f ca="1"/>
        <v>-1.8971275803696211E-4</v>
      </c>
      <c r="CO130" s="17">
        <f ca="1"/>
        <v>9.9102172240233487E-6</v>
      </c>
      <c r="CP130" s="17">
        <f ca="1"/>
        <v>1.6842648981718296E-5</v>
      </c>
      <c r="CQ130" s="17">
        <f ca="1"/>
        <v>4.7292389129606854E-6</v>
      </c>
      <c r="CR130" s="17">
        <f ca="1"/>
        <v>2.5444978153181144E-6</v>
      </c>
      <c r="CS130" s="17">
        <f ca="1"/>
        <v>2.4979687383436554E-5</v>
      </c>
      <c r="CT130" s="17">
        <f ca="1"/>
        <v>4.182853681992074E-6</v>
      </c>
      <c r="CU130" s="17">
        <f ca="1"/>
        <v>-1.7760415714033082E-4</v>
      </c>
      <c r="CV130" s="17">
        <f ca="1"/>
        <v>-1.8003454763879079E-4</v>
      </c>
      <c r="CW130" s="17">
        <f ca="1"/>
        <v>-3.5920092280690855E-5</v>
      </c>
      <c r="CX130" s="17">
        <f ca="1"/>
        <v>1.1847992544431417E-5</v>
      </c>
      <c r="CY130" s="17">
        <f ca="1"/>
        <v>6.1508970458393877E-6</v>
      </c>
      <c r="CZ130" s="17">
        <f ca="1"/>
        <v>1.4655635380691233E-5</v>
      </c>
      <c r="DA130" s="17">
        <f ca="1"/>
        <v>1.7571168142089548E-7</v>
      </c>
      <c r="DB130" s="17">
        <f ca="1"/>
        <v>4.1828536360781051E-6</v>
      </c>
      <c r="DC130" s="17">
        <f ca="1"/>
        <v>2.3584364314737547E-5</v>
      </c>
      <c r="DD130" s="17">
        <f t="shared" ca="1" si="5"/>
        <v>89.823424133975635</v>
      </c>
    </row>
    <row r="131" spans="1:108" x14ac:dyDescent="0.2">
      <c r="A131" s="2">
        <f t="shared" si="4"/>
        <v>108</v>
      </c>
      <c r="B131" s="2" t="str">
        <v>Train</v>
      </c>
      <c r="C131" s="17">
        <f ca="1"/>
        <v>-2.5598062051211401</v>
      </c>
      <c r="D131" s="17">
        <f ca="1"/>
        <v>2.9958070789267381</v>
      </c>
      <c r="E131" s="17">
        <f ca="1"/>
        <v>2.4492613406830275</v>
      </c>
      <c r="F131" s="17">
        <f ca="1"/>
        <v>-6.526295861962339</v>
      </c>
      <c r="G131" s="17">
        <f ca="1"/>
        <v>-4.0770345212793115</v>
      </c>
      <c r="H131" s="17" cm="1">
        <f t="array" aca="1" ref="H131:P131" ca="1">TIM_ENCODE9(C131,D131)</f>
        <v>1</v>
      </c>
      <c r="I131" s="17">
        <f ca="1"/>
        <v>-2.5598062051211401</v>
      </c>
      <c r="J131" s="17">
        <f ca="1"/>
        <v>2.9958070789267381</v>
      </c>
      <c r="K131" s="17">
        <f ca="1"/>
        <v>6.5526078077766927</v>
      </c>
      <c r="L131" s="17">
        <f ca="1"/>
        <v>-7.6686855499825013</v>
      </c>
      <c r="M131" s="17">
        <f ca="1"/>
        <v>8.9748600541475554</v>
      </c>
      <c r="N131" s="17">
        <f ca="1"/>
        <v>-16.773406126072008</v>
      </c>
      <c r="O131" s="17">
        <f ca="1"/>
        <v>19.63034885596803</v>
      </c>
      <c r="P131" s="17">
        <f ca="1"/>
        <v>-22.973902456700763</v>
      </c>
      <c r="Q131" s="18">
        <f t="shared" ca="1" si="3"/>
        <v>4.6437649477876174E-2</v>
      </c>
      <c r="R131" s="17" cm="1">
        <f t="array" aca="1" ref="R131:DC131" ca="1">TIM_RLS9(A131,_xlfn.ANCHORARRAY(R130),_xlfn.ANCHORARRAY(H131),G131)</f>
        <v>66.573816226519071</v>
      </c>
      <c r="S131" s="17">
        <f ca="1"/>
        <v>-11.825122942354447</v>
      </c>
      <c r="T131" s="17">
        <f ca="1"/>
        <v>-22.748121182621141</v>
      </c>
      <c r="U131" s="17">
        <f ca="1"/>
        <v>-0.29137647746065481</v>
      </c>
      <c r="V131" s="17">
        <f ca="1"/>
        <v>-0.10520595363407609</v>
      </c>
      <c r="W131" s="17">
        <f ca="1"/>
        <v>7.9274104726725101</v>
      </c>
      <c r="X131" s="17">
        <f ca="1"/>
        <v>5.1884213740069698E-2</v>
      </c>
      <c r="Y131" s="17">
        <f ca="1"/>
        <v>2.0753327252128968</v>
      </c>
      <c r="Z131" s="17">
        <f ca="1"/>
        <v>1.3365801832944795</v>
      </c>
      <c r="AA131" s="17">
        <f ca="1"/>
        <v>3.4462893474353516E-2</v>
      </c>
      <c r="AB131" s="17">
        <f ca="1"/>
        <v>2.4030466215810824E-3</v>
      </c>
      <c r="AC131" s="17">
        <f ca="1"/>
        <v>1.1915563472426563E-4</v>
      </c>
      <c r="AD131" s="17">
        <f ca="1"/>
        <v>-1.6320073827380298E-3</v>
      </c>
      <c r="AE131" s="17">
        <f ca="1"/>
        <v>-1.1710929135598419E-4</v>
      </c>
      <c r="AF131" s="17">
        <f ca="1"/>
        <v>-1.5609678546382583E-3</v>
      </c>
      <c r="AG131" s="17">
        <f ca="1"/>
        <v>-9.7298275224512372E-5</v>
      </c>
      <c r="AH131" s="17">
        <f ca="1"/>
        <v>-6.5778893895320035E-5</v>
      </c>
      <c r="AI131" s="17">
        <f ca="1"/>
        <v>-1.7644673635949673E-4</v>
      </c>
      <c r="AJ131" s="17">
        <f ca="1"/>
        <v>2.4030466339740168E-3</v>
      </c>
      <c r="AK131" s="17">
        <f ca="1"/>
        <v>8.7165727364168083E-3</v>
      </c>
      <c r="AL131" s="17">
        <f ca="1"/>
        <v>2.6290741872623971E-4</v>
      </c>
      <c r="AM131" s="17">
        <f ca="1"/>
        <v>-1.1478893632081557E-4</v>
      </c>
      <c r="AN131" s="17">
        <f ca="1"/>
        <v>-1.1812699880640012E-4</v>
      </c>
      <c r="AO131" s="17">
        <f ca="1"/>
        <v>-2.0505517785172257E-4</v>
      </c>
      <c r="AP131" s="17">
        <f ca="1"/>
        <v>-4.3615338231882763E-4</v>
      </c>
      <c r="AQ131" s="17">
        <f ca="1"/>
        <v>-4.2055457146089236E-5</v>
      </c>
      <c r="AR131" s="17">
        <f ca="1"/>
        <v>-1.813039389443949E-4</v>
      </c>
      <c r="AS131" s="17">
        <f ca="1"/>
        <v>1.1915562674082845E-4</v>
      </c>
      <c r="AT131" s="17">
        <f ca="1"/>
        <v>2.6290741600247308E-4</v>
      </c>
      <c r="AU131" s="17">
        <f ca="1"/>
        <v>2.6279661609228803E-3</v>
      </c>
      <c r="AV131" s="17">
        <f ca="1"/>
        <v>-3.401357805894577E-5</v>
      </c>
      <c r="AW131" s="17">
        <f ca="1"/>
        <v>-6.2921533837086098E-5</v>
      </c>
      <c r="AX131" s="17">
        <f ca="1"/>
        <v>-2.4743760251974174E-5</v>
      </c>
      <c r="AY131" s="17">
        <f ca="1"/>
        <v>-5.6504429101820707E-6</v>
      </c>
      <c r="AZ131" s="17">
        <f ca="1"/>
        <v>-1.8878368952212718E-4</v>
      </c>
      <c r="BA131" s="17">
        <f ca="1"/>
        <v>-3.5350281222871561E-5</v>
      </c>
      <c r="BB131" s="17">
        <f ca="1"/>
        <v>-1.6320073834005403E-3</v>
      </c>
      <c r="BC131" s="17">
        <f ca="1"/>
        <v>-1.1478893593924029E-4</v>
      </c>
      <c r="BD131" s="17">
        <f ca="1"/>
        <v>-3.401357880810732E-5</v>
      </c>
      <c r="BE131" s="17">
        <f ca="1"/>
        <v>1.9898208785618592E-4</v>
      </c>
      <c r="BF131" s="17">
        <f ca="1"/>
        <v>3.2791612256444055E-5</v>
      </c>
      <c r="BG131" s="17">
        <f ca="1"/>
        <v>1.1671996779056249E-5</v>
      </c>
      <c r="BH131" s="17">
        <f ca="1"/>
        <v>5.7169552537350957E-6</v>
      </c>
      <c r="BI131" s="17">
        <f ca="1"/>
        <v>9.8170597432997368E-6</v>
      </c>
      <c r="BJ131" s="17">
        <f ca="1"/>
        <v>1.1790857929969551E-5</v>
      </c>
      <c r="BK131" s="17">
        <f ca="1"/>
        <v>-1.1710928915171628E-4</v>
      </c>
      <c r="BL131" s="17">
        <f ca="1"/>
        <v>-1.1812699879869197E-4</v>
      </c>
      <c r="BM131" s="17">
        <f ca="1"/>
        <v>-6.2921533261843323E-5</v>
      </c>
      <c r="BN131" s="17">
        <f ca="1"/>
        <v>3.279161223338277E-5</v>
      </c>
      <c r="BO131" s="17">
        <f ca="1"/>
        <v>1.6531740976601022E-4</v>
      </c>
      <c r="BP131" s="17">
        <f ca="1"/>
        <v>6.0363434981947601E-7</v>
      </c>
      <c r="BQ131" s="17">
        <f ca="1"/>
        <v>8.4777772767217734E-6</v>
      </c>
      <c r="BR131" s="17">
        <f ca="1"/>
        <v>1.6637837246403151E-5</v>
      </c>
      <c r="BS131" s="17">
        <f ca="1"/>
        <v>6.0252826840056963E-6</v>
      </c>
      <c r="BT131" s="17">
        <f ca="1"/>
        <v>-1.5609678553094291E-3</v>
      </c>
      <c r="BU131" s="17">
        <f ca="1"/>
        <v>-2.0505517689793301E-4</v>
      </c>
      <c r="BV131" s="17">
        <f ca="1"/>
        <v>-2.4743761000178079E-5</v>
      </c>
      <c r="BW131" s="17">
        <f ca="1"/>
        <v>1.1671996674457684E-5</v>
      </c>
      <c r="BX131" s="17">
        <f ca="1"/>
        <v>6.0363454552535025E-7</v>
      </c>
      <c r="BY131" s="17">
        <f ca="1"/>
        <v>1.8651686433085116E-4</v>
      </c>
      <c r="BZ131" s="17">
        <f ca="1"/>
        <v>8.4785695749737156E-6</v>
      </c>
      <c r="CA131" s="17">
        <f ca="1"/>
        <v>4.7801658917406969E-6</v>
      </c>
      <c r="CB131" s="17">
        <f ca="1"/>
        <v>1.4686870153126795E-5</v>
      </c>
      <c r="CC131" s="17">
        <f ca="1"/>
        <v>-9.7298275762746245E-5</v>
      </c>
      <c r="CD131" s="17">
        <f ca="1"/>
        <v>-4.3615338235380595E-4</v>
      </c>
      <c r="CE131" s="17">
        <f ca="1"/>
        <v>-5.6504431346367495E-6</v>
      </c>
      <c r="CF131" s="17">
        <f ca="1"/>
        <v>5.7169552692556717E-6</v>
      </c>
      <c r="CG131" s="17">
        <f ca="1"/>
        <v>8.4777772543249738E-6</v>
      </c>
      <c r="CH131" s="17">
        <f ca="1"/>
        <v>8.4785696451947476E-6</v>
      </c>
      <c r="CI131" s="17">
        <f ca="1"/>
        <v>3.0891300766715454E-5</v>
      </c>
      <c r="CJ131" s="17">
        <f ca="1"/>
        <v>2.6625664302453475E-6</v>
      </c>
      <c r="CK131" s="17">
        <f ca="1"/>
        <v>2.4812502694997153E-7</v>
      </c>
      <c r="CL131" s="17">
        <f ca="1"/>
        <v>-6.5778896477186342E-5</v>
      </c>
      <c r="CM131" s="17">
        <f ca="1"/>
        <v>-4.2055457948493894E-5</v>
      </c>
      <c r="CN131" s="17">
        <f ca="1"/>
        <v>-1.8878368990320012E-4</v>
      </c>
      <c r="CO131" s="17">
        <f ca="1"/>
        <v>9.817059887392008E-6</v>
      </c>
      <c r="CP131" s="17">
        <f ca="1"/>
        <v>1.6637837134235569E-5</v>
      </c>
      <c r="CQ131" s="17">
        <f ca="1"/>
        <v>4.7801661642390472E-6</v>
      </c>
      <c r="CR131" s="17">
        <f ca="1"/>
        <v>2.6625664765186252E-6</v>
      </c>
      <c r="CS131" s="17">
        <f ca="1"/>
        <v>2.4940005644299188E-5</v>
      </c>
      <c r="CT131" s="17">
        <f ca="1"/>
        <v>4.1585162768124988E-6</v>
      </c>
      <c r="CU131" s="17">
        <f ca="1"/>
        <v>-1.7644673363484338E-4</v>
      </c>
      <c r="CV131" s="17">
        <f ca="1"/>
        <v>-1.8130393787924281E-4</v>
      </c>
      <c r="CW131" s="17">
        <f ca="1"/>
        <v>-3.5350280851400315E-5</v>
      </c>
      <c r="CX131" s="17">
        <f ca="1"/>
        <v>1.1790857751830293E-5</v>
      </c>
      <c r="CY131" s="17">
        <f ca="1"/>
        <v>6.0252828660943468E-6</v>
      </c>
      <c r="CZ131" s="17">
        <f ca="1"/>
        <v>1.4686869828183537E-5</v>
      </c>
      <c r="DA131" s="17">
        <f ca="1"/>
        <v>2.4812496323335507E-7</v>
      </c>
      <c r="DB131" s="17">
        <f ca="1"/>
        <v>4.1585162299472551E-6</v>
      </c>
      <c r="DC131" s="17">
        <f ca="1"/>
        <v>2.3569437818900862E-5</v>
      </c>
      <c r="DD131" s="17">
        <f t="shared" ca="1" si="5"/>
        <v>117.26356362046147</v>
      </c>
    </row>
    <row r="132" spans="1:108" x14ac:dyDescent="0.2">
      <c r="A132" s="2">
        <f t="shared" si="4"/>
        <v>109</v>
      </c>
      <c r="B132" s="2" t="str">
        <v>Train</v>
      </c>
      <c r="C132" s="17">
        <f ca="1"/>
        <v>-0.35375538933744721</v>
      </c>
      <c r="D132" s="17">
        <f ca="1"/>
        <v>-0.39317760232096877</v>
      </c>
      <c r="E132" s="17">
        <f ca="1"/>
        <v>178.79660867759617</v>
      </c>
      <c r="F132" s="17">
        <f ca="1"/>
        <v>12.771086380387995</v>
      </c>
      <c r="G132" s="17">
        <f ca="1"/>
        <v>191.56769505798417</v>
      </c>
      <c r="H132" s="17" cm="1">
        <f t="array" aca="1" ref="H132:P132" ca="1">TIM_ENCODE9(C132,D132)</f>
        <v>1</v>
      </c>
      <c r="I132" s="17">
        <f ca="1"/>
        <v>-0.35375538933744721</v>
      </c>
      <c r="J132" s="17">
        <f ca="1"/>
        <v>-0.39317760232096877</v>
      </c>
      <c r="K132" s="17">
        <f ca="1"/>
        <v>0.12514287548528885</v>
      </c>
      <c r="L132" s="17">
        <f ca="1"/>
        <v>0.1390886957878183</v>
      </c>
      <c r="M132" s="17">
        <f ca="1"/>
        <v>0.15458862696686587</v>
      </c>
      <c r="N132" s="17">
        <f ca="1"/>
        <v>-4.4269966640106038E-2</v>
      </c>
      <c r="O132" s="17">
        <f ca="1"/>
        <v>-4.920337573085741E-2</v>
      </c>
      <c r="P132" s="17">
        <f ca="1"/>
        <v>-5.4686559919805026E-2</v>
      </c>
      <c r="Q132" s="18">
        <f t="shared" ca="1" si="3"/>
        <v>4.5370069884712455E-2</v>
      </c>
      <c r="R132" s="17" cm="1">
        <f t="array" aca="1" ref="R132:DC132" ca="1">TIM_RLS9(A132,_xlfn.ANCHORARRAY(R131),_xlfn.ANCHORARRAY(H132),G132)</f>
        <v>70.127324600885828</v>
      </c>
      <c r="S132" s="17">
        <f ca="1"/>
        <v>-11.912568706529482</v>
      </c>
      <c r="T132" s="17">
        <f ca="1"/>
        <v>-22.856746494080785</v>
      </c>
      <c r="U132" s="17">
        <f ca="1"/>
        <v>-0.45747292184713734</v>
      </c>
      <c r="V132" s="17">
        <f ca="1"/>
        <v>-0.10787898323164433</v>
      </c>
      <c r="W132" s="17">
        <f ca="1"/>
        <v>7.7718717490541875</v>
      </c>
      <c r="X132" s="17">
        <f ca="1"/>
        <v>5.8418902955972705E-2</v>
      </c>
      <c r="Y132" s="17">
        <f ca="1"/>
        <v>2.078125763791113</v>
      </c>
      <c r="Z132" s="17">
        <f ca="1"/>
        <v>1.3263523367464387</v>
      </c>
      <c r="AA132" s="17">
        <f ca="1"/>
        <v>3.3401315484742074E-2</v>
      </c>
      <c r="AB132" s="17">
        <f ca="1"/>
        <v>2.4291702408399734E-3</v>
      </c>
      <c r="AC132" s="17">
        <f ca="1"/>
        <v>1.5160644863263753E-4</v>
      </c>
      <c r="AD132" s="17">
        <f ca="1"/>
        <v>-1.5823875955057812E-3</v>
      </c>
      <c r="AE132" s="17">
        <f ca="1"/>
        <v>-1.1631074825178748E-4</v>
      </c>
      <c r="AF132" s="17">
        <f ca="1"/>
        <v>-1.514502089525043E-3</v>
      </c>
      <c r="AG132" s="17">
        <f ca="1"/>
        <v>-9.9250453623670175E-5</v>
      </c>
      <c r="AH132" s="17">
        <f ca="1"/>
        <v>-6.6613288585473261E-5</v>
      </c>
      <c r="AI132" s="17">
        <f ca="1"/>
        <v>-1.7339126107169571E-4</v>
      </c>
      <c r="AJ132" s="17">
        <f ca="1"/>
        <v>2.429170252874876E-3</v>
      </c>
      <c r="AK132" s="17">
        <f ca="1"/>
        <v>8.7159298788213151E-3</v>
      </c>
      <c r="AL132" s="17">
        <f ca="1"/>
        <v>2.6210885969067107E-4</v>
      </c>
      <c r="AM132" s="17">
        <f ca="1"/>
        <v>-1.1600999442891693E-4</v>
      </c>
      <c r="AN132" s="17">
        <f ca="1"/>
        <v>-1.1814664958659158E-4</v>
      </c>
      <c r="AO132" s="17">
        <f ca="1"/>
        <v>-2.0619862086922408E-4</v>
      </c>
      <c r="AP132" s="17">
        <f ca="1"/>
        <v>-4.3610534254687948E-4</v>
      </c>
      <c r="AQ132" s="17">
        <f ca="1"/>
        <v>-4.2034924119677826E-5</v>
      </c>
      <c r="AR132" s="17">
        <f ca="1"/>
        <v>-1.8137912896600483E-4</v>
      </c>
      <c r="AS132" s="17">
        <f ca="1"/>
        <v>1.5160644086921634E-4</v>
      </c>
      <c r="AT132" s="17">
        <f ca="1"/>
        <v>2.6210885695054573E-4</v>
      </c>
      <c r="AU132" s="17">
        <f ca="1"/>
        <v>2.6269741892158928E-3</v>
      </c>
      <c r="AV132" s="17">
        <f ca="1"/>
        <v>-3.5530378998981484E-5</v>
      </c>
      <c r="AW132" s="17">
        <f ca="1"/>
        <v>-6.2945944077408888E-5</v>
      </c>
      <c r="AX132" s="17">
        <f ca="1"/>
        <v>-2.6164147563860872E-5</v>
      </c>
      <c r="AY132" s="17">
        <f ca="1"/>
        <v>-5.5907678048233859E-6</v>
      </c>
      <c r="AZ132" s="17">
        <f ca="1"/>
        <v>-1.8875818335370163E-4</v>
      </c>
      <c r="BA132" s="17">
        <f ca="1"/>
        <v>-3.5443682425240692E-5</v>
      </c>
      <c r="BB132" s="17">
        <f ca="1"/>
        <v>-1.5823875961544127E-3</v>
      </c>
      <c r="BC132" s="17">
        <f ca="1"/>
        <v>-1.1600999406441812E-4</v>
      </c>
      <c r="BD132" s="17">
        <f ca="1"/>
        <v>-3.5530379738283401E-5</v>
      </c>
      <c r="BE132" s="17">
        <f ca="1"/>
        <v>1.9666278271821534E-4</v>
      </c>
      <c r="BF132" s="17">
        <f ca="1"/>
        <v>3.2754287124117598E-5</v>
      </c>
      <c r="BG132" s="17">
        <f ca="1"/>
        <v>9.5001154837496456E-6</v>
      </c>
      <c r="BH132" s="17">
        <f ca="1"/>
        <v>5.808203073283569E-6</v>
      </c>
      <c r="BI132" s="17">
        <f ca="1"/>
        <v>9.8560606338700614E-6</v>
      </c>
      <c r="BJ132" s="17">
        <f ca="1"/>
        <v>1.1648040317697861E-5</v>
      </c>
      <c r="BK132" s="17">
        <f ca="1"/>
        <v>-1.163107461099079E-4</v>
      </c>
      <c r="BL132" s="17">
        <f ca="1"/>
        <v>-1.1814664957761747E-4</v>
      </c>
      <c r="BM132" s="17">
        <f ca="1"/>
        <v>-6.2945943500093484E-5</v>
      </c>
      <c r="BN132" s="17">
        <f ca="1"/>
        <v>3.275428710398288E-5</v>
      </c>
      <c r="BO132" s="17">
        <f ca="1"/>
        <v>1.653168090837752E-4</v>
      </c>
      <c r="BP132" s="17">
        <f ca="1"/>
        <v>5.6868174739500261E-7</v>
      </c>
      <c r="BQ132" s="17">
        <f ca="1"/>
        <v>8.4792457495916626E-6</v>
      </c>
      <c r="BR132" s="17">
        <f ca="1"/>
        <v>1.6638464897014283E-5</v>
      </c>
      <c r="BS132" s="17">
        <f ca="1"/>
        <v>6.022984286191906E-6</v>
      </c>
      <c r="BT132" s="17">
        <f ca="1"/>
        <v>-1.514502090175305E-3</v>
      </c>
      <c r="BU132" s="17">
        <f ca="1"/>
        <v>-2.0619861993162025E-4</v>
      </c>
      <c r="BV132" s="17">
        <f ca="1"/>
        <v>-2.6164148303073722E-5</v>
      </c>
      <c r="BW132" s="17">
        <f ca="1"/>
        <v>9.500115378781257E-6</v>
      </c>
      <c r="BX132" s="17">
        <f ca="1"/>
        <v>5.6868194035438215E-7</v>
      </c>
      <c r="BY132" s="17">
        <f ca="1"/>
        <v>1.8448303605854655E-4</v>
      </c>
      <c r="BZ132" s="17">
        <f ca="1"/>
        <v>8.5640173365916617E-6</v>
      </c>
      <c r="CA132" s="17">
        <f ca="1"/>
        <v>4.8166877375977408E-6</v>
      </c>
      <c r="CB132" s="17">
        <f ca="1"/>
        <v>1.4553130570651043E-5</v>
      </c>
      <c r="CC132" s="17">
        <f ca="1"/>
        <v>-9.9250454148083547E-5</v>
      </c>
      <c r="CD132" s="17">
        <f ca="1"/>
        <v>-4.3610534258153952E-4</v>
      </c>
      <c r="CE132" s="17">
        <f ca="1"/>
        <v>-5.5907680301051322E-6</v>
      </c>
      <c r="CF132" s="17">
        <f ca="1"/>
        <v>5.8082030881326317E-6</v>
      </c>
      <c r="CG132" s="17">
        <f ca="1"/>
        <v>8.4792457272991954E-6</v>
      </c>
      <c r="CH132" s="17">
        <f ca="1"/>
        <v>8.5640174061693146E-6</v>
      </c>
      <c r="CI132" s="17">
        <f ca="1"/>
        <v>3.088771082748117E-5</v>
      </c>
      <c r="CJ132" s="17">
        <f ca="1"/>
        <v>2.6610320283503406E-6</v>
      </c>
      <c r="CK132" s="17">
        <f ca="1"/>
        <v>2.5374386312795283E-7</v>
      </c>
      <c r="CL132" s="17">
        <f ca="1"/>
        <v>-6.6613291099739725E-5</v>
      </c>
      <c r="CM132" s="17">
        <f ca="1"/>
        <v>-4.2034924923464591E-5</v>
      </c>
      <c r="CN132" s="17">
        <f ca="1"/>
        <v>-1.8875818373701394E-4</v>
      </c>
      <c r="CO132" s="17">
        <f ca="1"/>
        <v>9.8560607747917037E-6</v>
      </c>
      <c r="CP132" s="17">
        <f ca="1"/>
        <v>1.6638464784844888E-5</v>
      </c>
      <c r="CQ132" s="17">
        <f ca="1"/>
        <v>4.8166880071207803E-6</v>
      </c>
      <c r="CR132" s="17">
        <f ca="1"/>
        <v>2.6610320747370674E-6</v>
      </c>
      <c r="CS132" s="17">
        <f ca="1"/>
        <v>2.4939349814535042E-5</v>
      </c>
      <c r="CT132" s="17">
        <f ca="1"/>
        <v>4.1609178640481376E-6</v>
      </c>
      <c r="CU132" s="17">
        <f ca="1"/>
        <v>-1.7339125841636774E-4</v>
      </c>
      <c r="CV132" s="17">
        <f ca="1"/>
        <v>-1.8137912790017725E-4</v>
      </c>
      <c r="CW132" s="17">
        <f ca="1"/>
        <v>-3.5443682051017016E-5</v>
      </c>
      <c r="CX132" s="17">
        <f ca="1"/>
        <v>1.1648040142838924E-5</v>
      </c>
      <c r="CY132" s="17">
        <f ca="1"/>
        <v>6.0229844681531357E-6</v>
      </c>
      <c r="CZ132" s="17">
        <f ca="1"/>
        <v>1.4553130248802369E-5</v>
      </c>
      <c r="DA132" s="17">
        <f ca="1"/>
        <v>2.5374379932362986E-7</v>
      </c>
      <c r="DB132" s="17">
        <f ca="1"/>
        <v>4.1609178173229728E-6</v>
      </c>
      <c r="DC132" s="17">
        <f ca="1"/>
        <v>2.3560643430628024E-5</v>
      </c>
      <c r="DD132" s="17">
        <f t="shared" ca="1" si="5"/>
        <v>110.86973852642257</v>
      </c>
    </row>
    <row r="133" spans="1:108" x14ac:dyDescent="0.2">
      <c r="A133" s="2">
        <f t="shared" si="4"/>
        <v>110</v>
      </c>
      <c r="B133" s="2" t="str">
        <v>Train</v>
      </c>
      <c r="C133" s="17">
        <f ca="1"/>
        <v>0.45004335136534301</v>
      </c>
      <c r="D133" s="17">
        <f ca="1"/>
        <v>3.5589420452197285</v>
      </c>
      <c r="E133" s="17">
        <f ca="1"/>
        <v>89.802980345407747</v>
      </c>
      <c r="F133" s="17">
        <f ca="1"/>
        <v>13.776119001199289</v>
      </c>
      <c r="G133" s="17">
        <f ca="1"/>
        <v>103.57909934660704</v>
      </c>
      <c r="H133" s="17" cm="1">
        <f t="array" aca="1" ref="H133:P133" ca="1">TIM_ENCODE9(C133,D133)</f>
        <v>1</v>
      </c>
      <c r="I133" s="17">
        <f ca="1"/>
        <v>0.45004335136534301</v>
      </c>
      <c r="J133" s="17">
        <f ca="1"/>
        <v>3.5589420452197285</v>
      </c>
      <c r="K133" s="17">
        <f ca="1"/>
        <v>0.20253901810814959</v>
      </c>
      <c r="L133" s="17">
        <f ca="1"/>
        <v>1.6016782053457148</v>
      </c>
      <c r="M133" s="17">
        <f ca="1"/>
        <v>12.666068481232784</v>
      </c>
      <c r="N133" s="17">
        <f ca="1"/>
        <v>9.1151338491637535E-2</v>
      </c>
      <c r="O133" s="17">
        <f ca="1"/>
        <v>0.72082462734261354</v>
      </c>
      <c r="P133" s="17">
        <f ca="1"/>
        <v>5.7002799079169426</v>
      </c>
      <c r="Q133" s="18">
        <f t="shared" ca="1" si="3"/>
        <v>4.5088620108501162E-2</v>
      </c>
      <c r="R133" s="17" cm="1">
        <f t="array" aca="1" ref="R133:DC133" ca="1">TIM_RLS9(A133,_xlfn.ANCHORARRAY(R132),_xlfn.ANCHORARRAY(H133),G133)</f>
        <v>70.302400976457278</v>
      </c>
      <c r="S133" s="17">
        <f ca="1"/>
        <v>-11.87147666435011</v>
      </c>
      <c r="T133" s="17">
        <f ca="1"/>
        <v>-22.748500854531297</v>
      </c>
      <c r="U133" s="17">
        <f ca="1"/>
        <v>-0.47552522777080591</v>
      </c>
      <c r="V133" s="17">
        <f ca="1"/>
        <v>-0.10870890430764646</v>
      </c>
      <c r="W133" s="17">
        <f ca="1"/>
        <v>7.780764508139514</v>
      </c>
      <c r="X133" s="17">
        <f ca="1"/>
        <v>5.6141490048233565E-2</v>
      </c>
      <c r="Y133" s="17">
        <f ca="1"/>
        <v>2.0704645431588506</v>
      </c>
      <c r="Z133" s="17">
        <f ca="1"/>
        <v>1.3257707517379493</v>
      </c>
      <c r="AA133" s="17">
        <f ca="1"/>
        <v>3.3207570811116874E-2</v>
      </c>
      <c r="AB133" s="17">
        <f ca="1"/>
        <v>2.3836965767199416E-3</v>
      </c>
      <c r="AC133" s="17">
        <f ca="1"/>
        <v>3.1818635667652751E-5</v>
      </c>
      <c r="AD133" s="17">
        <f ca="1"/>
        <v>-1.5624103820793519E-3</v>
      </c>
      <c r="AE133" s="17">
        <f ca="1"/>
        <v>-1.1539233313421884E-4</v>
      </c>
      <c r="AF133" s="17">
        <f ca="1"/>
        <v>-1.5243430786641295E-3</v>
      </c>
      <c r="AG133" s="17">
        <f ca="1"/>
        <v>-9.6730201424473431E-5</v>
      </c>
      <c r="AH133" s="17">
        <f ca="1"/>
        <v>-5.8135156193900172E-5</v>
      </c>
      <c r="AI133" s="17">
        <f ca="1"/>
        <v>-1.727476619633861E-4</v>
      </c>
      <c r="AJ133" s="17">
        <f ca="1"/>
        <v>2.383696588740299E-3</v>
      </c>
      <c r="AK133" s="17">
        <f ca="1"/>
        <v>8.7052567899024262E-3</v>
      </c>
      <c r="AL133" s="17">
        <f ca="1"/>
        <v>2.3399355374567805E-4</v>
      </c>
      <c r="AM133" s="17">
        <f ca="1"/>
        <v>-1.1132115794789139E-4</v>
      </c>
      <c r="AN133" s="17">
        <f ca="1"/>
        <v>-1.179310890769219E-4</v>
      </c>
      <c r="AO133" s="17">
        <f ca="1"/>
        <v>-2.0850839190183863E-4</v>
      </c>
      <c r="AP133" s="17">
        <f ca="1"/>
        <v>-4.3551381608116407E-4</v>
      </c>
      <c r="AQ133" s="17">
        <f ca="1"/>
        <v>-4.004502815170561E-5</v>
      </c>
      <c r="AR133" s="17">
        <f ca="1"/>
        <v>-1.8122807031163788E-4</v>
      </c>
      <c r="AS133" s="17">
        <f ca="1"/>
        <v>3.1818628050879572E-5</v>
      </c>
      <c r="AT133" s="17">
        <f ca="1"/>
        <v>2.3399355104896521E-4</v>
      </c>
      <c r="AU133" s="17">
        <f ca="1"/>
        <v>2.552912178380301E-3</v>
      </c>
      <c r="AV133" s="17">
        <f ca="1"/>
        <v>-2.3178933884229884E-5</v>
      </c>
      <c r="AW133" s="17">
        <f ca="1"/>
        <v>-6.23781094312515E-5</v>
      </c>
      <c r="AX133" s="17">
        <f ca="1"/>
        <v>-3.2248601618172821E-5</v>
      </c>
      <c r="AY133" s="17">
        <f ca="1"/>
        <v>-4.0325546522058167E-6</v>
      </c>
      <c r="AZ133" s="17">
        <f ca="1"/>
        <v>-1.8351635183922352E-4</v>
      </c>
      <c r="BA133" s="17">
        <f ca="1"/>
        <v>-3.5045760107823167E-5</v>
      </c>
      <c r="BB133" s="17">
        <f ca="1"/>
        <v>-1.5624103827357129E-3</v>
      </c>
      <c r="BC133" s="17">
        <f ca="1"/>
        <v>-1.1132115758670656E-4</v>
      </c>
      <c r="BD133" s="17">
        <f ca="1"/>
        <v>-2.317893461318984E-5</v>
      </c>
      <c r="BE133" s="17">
        <f ca="1"/>
        <v>1.9460291160711197E-4</v>
      </c>
      <c r="BF133" s="17">
        <f ca="1"/>
        <v>3.2659588392703064E-5</v>
      </c>
      <c r="BG133" s="17">
        <f ca="1"/>
        <v>1.0514830038756999E-5</v>
      </c>
      <c r="BH133" s="17">
        <f ca="1"/>
        <v>5.548337265825558E-6</v>
      </c>
      <c r="BI133" s="17">
        <f ca="1"/>
        <v>8.9818716458099557E-6</v>
      </c>
      <c r="BJ133" s="17">
        <f ca="1"/>
        <v>1.1581678148858789E-5</v>
      </c>
      <c r="BK133" s="17">
        <f ca="1"/>
        <v>-1.153923310040441E-4</v>
      </c>
      <c r="BL133" s="17">
        <f ca="1"/>
        <v>-1.1793108907076397E-4</v>
      </c>
      <c r="BM133" s="17">
        <f ca="1"/>
        <v>-6.2378108860477766E-5</v>
      </c>
      <c r="BN133" s="17">
        <f ca="1"/>
        <v>3.2659588373738606E-5</v>
      </c>
      <c r="BO133" s="17">
        <f ca="1"/>
        <v>1.6531245548632322E-4</v>
      </c>
      <c r="BP133" s="17">
        <f ca="1"/>
        <v>6.1533135542222992E-7</v>
      </c>
      <c r="BQ133" s="17">
        <f ca="1"/>
        <v>8.467298904049956E-6</v>
      </c>
      <c r="BR133" s="17">
        <f ca="1"/>
        <v>1.6598275689681559E-5</v>
      </c>
      <c r="BS133" s="17">
        <f ca="1"/>
        <v>6.0199334093232313E-6</v>
      </c>
      <c r="BT133" s="17">
        <f ca="1"/>
        <v>-1.5243430792921428E-3</v>
      </c>
      <c r="BU133" s="17">
        <f ca="1"/>
        <v>-2.0850839095827402E-4</v>
      </c>
      <c r="BV133" s="17">
        <f ca="1"/>
        <v>-3.2248602351078582E-5</v>
      </c>
      <c r="BW133" s="17">
        <f ca="1"/>
        <v>1.0514829931887138E-5</v>
      </c>
      <c r="BX133" s="17">
        <f ca="1"/>
        <v>6.15331548870674E-7</v>
      </c>
      <c r="BY133" s="17">
        <f ca="1"/>
        <v>1.8398317680974976E-4</v>
      </c>
      <c r="BZ133" s="17">
        <f ca="1"/>
        <v>8.6920300143077006E-6</v>
      </c>
      <c r="CA133" s="17">
        <f ca="1"/>
        <v>5.2473225882774735E-6</v>
      </c>
      <c r="CB133" s="17">
        <f ca="1"/>
        <v>1.4585821285198036E-5</v>
      </c>
      <c r="CC133" s="17">
        <f ca="1"/>
        <v>-9.6730201949124555E-5</v>
      </c>
      <c r="CD133" s="17">
        <f ca="1"/>
        <v>-4.355138161160691E-4</v>
      </c>
      <c r="CE133" s="17">
        <f ca="1"/>
        <v>-4.0325548757269415E-6</v>
      </c>
      <c r="CF133" s="17">
        <f ca="1"/>
        <v>5.5483372805985868E-6</v>
      </c>
      <c r="CG133" s="17">
        <f ca="1"/>
        <v>8.4672988816063577E-6</v>
      </c>
      <c r="CH133" s="17">
        <f ca="1"/>
        <v>8.6920300841626924E-6</v>
      </c>
      <c r="CI133" s="17">
        <f ca="1"/>
        <v>3.0854927107402011E-5</v>
      </c>
      <c r="CJ133" s="17">
        <f ca="1"/>
        <v>2.5507475420564749E-6</v>
      </c>
      <c r="CK133" s="17">
        <f ca="1"/>
        <v>2.4537185455803868E-7</v>
      </c>
      <c r="CL133" s="17">
        <f ca="1"/>
        <v>-5.8135158706814365E-5</v>
      </c>
      <c r="CM133" s="17">
        <f ca="1"/>
        <v>-4.004502895581147E-5</v>
      </c>
      <c r="CN133" s="17">
        <f ca="1"/>
        <v>-1.8351635221528254E-4</v>
      </c>
      <c r="CO133" s="17">
        <f ca="1"/>
        <v>8.9818717862539187E-6</v>
      </c>
      <c r="CP133" s="17">
        <f ca="1"/>
        <v>1.659827557699356E-5</v>
      </c>
      <c r="CQ133" s="17">
        <f ca="1"/>
        <v>5.2473228588427887E-6</v>
      </c>
      <c r="CR133" s="17">
        <f ca="1"/>
        <v>2.5507475884152077E-6</v>
      </c>
      <c r="CS133" s="17">
        <f ca="1"/>
        <v>2.4568352627796601E-5</v>
      </c>
      <c r="CT133" s="17">
        <f ca="1"/>
        <v>4.1327544139458997E-6</v>
      </c>
      <c r="CU133" s="17">
        <f ca="1"/>
        <v>-1.7274765931690454E-4</v>
      </c>
      <c r="CV133" s="17">
        <f ca="1"/>
        <v>-1.8122806924793496E-4</v>
      </c>
      <c r="CW133" s="17">
        <f ca="1"/>
        <v>-3.5045759738581881E-5</v>
      </c>
      <c r="CX133" s="17">
        <f ca="1"/>
        <v>1.158167797488634E-5</v>
      </c>
      <c r="CY133" s="17">
        <f ca="1"/>
        <v>6.0199335912875136E-6</v>
      </c>
      <c r="CZ133" s="17">
        <f ca="1"/>
        <v>1.4585820962973928E-5</v>
      </c>
      <c r="DA133" s="17">
        <f ca="1"/>
        <v>2.4537179086800132E-7</v>
      </c>
      <c r="DB133" s="17">
        <f ca="1"/>
        <v>4.1327543676123402E-6</v>
      </c>
      <c r="DC133" s="17">
        <f ca="1"/>
        <v>2.3558505463174402E-5</v>
      </c>
      <c r="DD133" s="17">
        <f t="shared" ca="1" si="5"/>
        <v>12.921298169842714</v>
      </c>
    </row>
    <row r="134" spans="1:108" x14ac:dyDescent="0.2">
      <c r="A134" s="2">
        <f t="shared" si="4"/>
        <v>111</v>
      </c>
      <c r="B134" s="2" t="str">
        <v>Train</v>
      </c>
      <c r="C134" s="17">
        <f ca="1"/>
        <v>0.63123630716593837</v>
      </c>
      <c r="D134" s="17">
        <f ca="1"/>
        <v>1.3563452247456809</v>
      </c>
      <c r="E134" s="17">
        <f ca="1"/>
        <v>105.98630805139756</v>
      </c>
      <c r="F134" s="17">
        <f ca="1"/>
        <v>3.700606371008976</v>
      </c>
      <c r="G134" s="17">
        <f ca="1"/>
        <v>109.68691442240653</v>
      </c>
      <c r="H134" s="17" cm="1">
        <f t="array" aca="1" ref="H134:P134" ca="1">TIM_ENCODE9(C134,D134)</f>
        <v>1</v>
      </c>
      <c r="I134" s="17">
        <f ca="1"/>
        <v>0.63123630716593837</v>
      </c>
      <c r="J134" s="17">
        <f ca="1"/>
        <v>1.3563452247456809</v>
      </c>
      <c r="K134" s="17">
        <f ca="1"/>
        <v>0.39845927548449089</v>
      </c>
      <c r="L134" s="17">
        <f ca="1"/>
        <v>0.85617435091061833</v>
      </c>
      <c r="M134" s="17">
        <f ca="1"/>
        <v>1.8396723686904115</v>
      </c>
      <c r="N134" s="17">
        <f ca="1"/>
        <v>0.25152196161284535</v>
      </c>
      <c r="O134" s="17">
        <f ca="1"/>
        <v>0.54044833555901295</v>
      </c>
      <c r="P134" s="17">
        <f ca="1"/>
        <v>1.1612679924073501</v>
      </c>
      <c r="Q134" s="18">
        <f t="shared" ca="1" si="3"/>
        <v>4.4096024730469426E-2</v>
      </c>
      <c r="R134" s="17" cm="1">
        <f t="array" aca="1" ref="R134:DC134" ca="1">TIM_RLS9(A134,_xlfn.ANCHORARRAY(R133),_xlfn.ANCHORARRAY(H134),G134)</f>
        <v>72.126139238622685</v>
      </c>
      <c r="S134" s="17">
        <f ca="1"/>
        <v>-11.440139884124788</v>
      </c>
      <c r="T134" s="17">
        <f ca="1"/>
        <v>-22.549525500369707</v>
      </c>
      <c r="U134" s="17">
        <f ca="1"/>
        <v>-0.56499883416291286</v>
      </c>
      <c r="V134" s="17">
        <f ca="1"/>
        <v>-0.11463632553692267</v>
      </c>
      <c r="W134" s="17">
        <f ca="1"/>
        <v>7.7021848142485796</v>
      </c>
      <c r="X134" s="17">
        <f ca="1"/>
        <v>3.5990311617139517E-2</v>
      </c>
      <c r="Y134" s="17">
        <f ca="1"/>
        <v>2.0536150682015344</v>
      </c>
      <c r="Z134" s="17">
        <f ca="1"/>
        <v>1.309965708313241</v>
      </c>
      <c r="AA134" s="17">
        <f ca="1"/>
        <v>3.2281986063980556E-2</v>
      </c>
      <c r="AB134" s="17">
        <f ca="1"/>
        <v>2.164784273217259E-3</v>
      </c>
      <c r="AC134" s="17">
        <f ca="1"/>
        <v>-6.9165456812948328E-5</v>
      </c>
      <c r="AD134" s="17">
        <f ca="1"/>
        <v>-1.5170006832158005E-3</v>
      </c>
      <c r="AE134" s="17">
        <f ca="1"/>
        <v>-1.1238404465093134E-4</v>
      </c>
      <c r="AF134" s="17">
        <f ca="1"/>
        <v>-1.4844622648582438E-3</v>
      </c>
      <c r="AG134" s="17">
        <f ca="1"/>
        <v>-8.6503063165293141E-5</v>
      </c>
      <c r="AH134" s="17">
        <f ca="1"/>
        <v>-4.9583700550433455E-5</v>
      </c>
      <c r="AI134" s="17">
        <f ca="1"/>
        <v>-1.6472627665614878E-4</v>
      </c>
      <c r="AJ134" s="17">
        <f ca="1"/>
        <v>2.1647842848544251E-3</v>
      </c>
      <c r="AK134" s="17">
        <f ca="1"/>
        <v>8.6534813075848926E-3</v>
      </c>
      <c r="AL134" s="17">
        <f ca="1"/>
        <v>2.1010955996861048E-4</v>
      </c>
      <c r="AM134" s="17">
        <f ca="1"/>
        <v>-1.0058119942141439E-4</v>
      </c>
      <c r="AN134" s="17">
        <f ca="1"/>
        <v>-1.1721959143754602E-4</v>
      </c>
      <c r="AO134" s="17">
        <f ca="1"/>
        <v>-1.9907608345239505E-4</v>
      </c>
      <c r="AP134" s="17">
        <f ca="1"/>
        <v>-4.330949706913677E-4</v>
      </c>
      <c r="AQ134" s="17">
        <f ca="1"/>
        <v>-3.8022502540430117E-5</v>
      </c>
      <c r="AR134" s="17">
        <f ca="1"/>
        <v>-1.7933091292718825E-4</v>
      </c>
      <c r="AS134" s="17">
        <f ca="1"/>
        <v>-6.9165464178091478E-5</v>
      </c>
      <c r="AT134" s="17">
        <f ca="1"/>
        <v>2.1010955737321864E-4</v>
      </c>
      <c r="AU134" s="17">
        <f ca="1"/>
        <v>2.5418945088040994E-3</v>
      </c>
      <c r="AV134" s="17">
        <f ca="1"/>
        <v>-1.8224598549389611E-5</v>
      </c>
      <c r="AW134" s="17">
        <f ca="1"/>
        <v>-6.2049896069279461E-5</v>
      </c>
      <c r="AX134" s="17">
        <f ca="1"/>
        <v>-2.7897484346631569E-5</v>
      </c>
      <c r="AY134" s="17">
        <f ca="1"/>
        <v>-2.9167429705647484E-6</v>
      </c>
      <c r="AZ134" s="17">
        <f ca="1"/>
        <v>-1.8258336219342006E-4</v>
      </c>
      <c r="BA134" s="17">
        <f ca="1"/>
        <v>-3.4170602737116341E-5</v>
      </c>
      <c r="BB134" s="17">
        <f ca="1"/>
        <v>-1.5170006838409369E-3</v>
      </c>
      <c r="BC134" s="17">
        <f ca="1"/>
        <v>-1.0058119907164416E-4</v>
      </c>
      <c r="BD134" s="17">
        <f ca="1"/>
        <v>-1.8224599262597763E-5</v>
      </c>
      <c r="BE134" s="17">
        <f ca="1"/>
        <v>1.9237508670109867E-4</v>
      </c>
      <c r="BF134" s="17">
        <f ca="1"/>
        <v>3.2512000098235862E-5</v>
      </c>
      <c r="BG134" s="17">
        <f ca="1"/>
        <v>8.5582552872748723E-6</v>
      </c>
      <c r="BH134" s="17">
        <f ca="1"/>
        <v>5.0465882143837871E-6</v>
      </c>
      <c r="BI134" s="17">
        <f ca="1"/>
        <v>8.5623325089742615E-6</v>
      </c>
      <c r="BJ134" s="17">
        <f ca="1"/>
        <v>1.1188144555476249E-5</v>
      </c>
      <c r="BK134" s="17">
        <f ca="1"/>
        <v>-1.1238404259255027E-4</v>
      </c>
      <c r="BL134" s="17">
        <f ca="1"/>
        <v>-1.1721959144961361E-4</v>
      </c>
      <c r="BM134" s="17">
        <f ca="1"/>
        <v>-6.2049895505520799E-5</v>
      </c>
      <c r="BN134" s="17">
        <f ca="1"/>
        <v>3.2512000082895126E-5</v>
      </c>
      <c r="BO134" s="17">
        <f ca="1"/>
        <v>1.6530267810028622E-4</v>
      </c>
      <c r="BP134" s="17">
        <f ca="1"/>
        <v>4.8571276524518215E-7</v>
      </c>
      <c r="BQ134" s="17">
        <f ca="1"/>
        <v>8.4340591800775975E-6</v>
      </c>
      <c r="BR134" s="17">
        <f ca="1"/>
        <v>1.6570482184015832E-5</v>
      </c>
      <c r="BS134" s="17">
        <f ca="1"/>
        <v>5.9938627112714896E-6</v>
      </c>
      <c r="BT134" s="17">
        <f ca="1"/>
        <v>-1.4844622654665166E-3</v>
      </c>
      <c r="BU134" s="17">
        <f ca="1"/>
        <v>-1.990760825206722E-4</v>
      </c>
      <c r="BV134" s="17">
        <f ca="1"/>
        <v>-2.7897485066541557E-5</v>
      </c>
      <c r="BW134" s="17">
        <f ca="1"/>
        <v>8.5582551807819092E-6</v>
      </c>
      <c r="BX134" s="17">
        <f ca="1"/>
        <v>4.8571295553608127E-7</v>
      </c>
      <c r="BY134" s="17">
        <f ca="1"/>
        <v>1.8226482598825253E-4</v>
      </c>
      <c r="BZ134" s="17">
        <f ca="1"/>
        <v>8.2513717189487798E-6</v>
      </c>
      <c r="CA134" s="17">
        <f ca="1"/>
        <v>4.8788646901645857E-6</v>
      </c>
      <c r="CB134" s="17">
        <f ca="1"/>
        <v>1.4240202610029407E-5</v>
      </c>
      <c r="CC134" s="17">
        <f ca="1"/>
        <v>-8.6503063669699987E-5</v>
      </c>
      <c r="CD134" s="17">
        <f ca="1"/>
        <v>-4.3309497072571874E-4</v>
      </c>
      <c r="CE134" s="17">
        <f ca="1"/>
        <v>-2.9167431890968051E-6</v>
      </c>
      <c r="CF134" s="17">
        <f ca="1"/>
        <v>5.0465882285086324E-6</v>
      </c>
      <c r="CG134" s="17">
        <f ca="1"/>
        <v>8.4340591567749266E-6</v>
      </c>
      <c r="CH134" s="17">
        <f ca="1"/>
        <v>8.2513717881496233E-6</v>
      </c>
      <c r="CI134" s="17">
        <f ca="1"/>
        <v>3.0741923562882681E-5</v>
      </c>
      <c r="CJ134" s="17">
        <f ca="1"/>
        <v>2.4562592527596993E-6</v>
      </c>
      <c r="CK134" s="17">
        <f ca="1"/>
        <v>1.5674051422591626E-7</v>
      </c>
      <c r="CL134" s="17">
        <f ca="1"/>
        <v>-4.9583702973670983E-5</v>
      </c>
      <c r="CM134" s="17">
        <f ca="1"/>
        <v>-3.8022503326866632E-5</v>
      </c>
      <c r="CN134" s="17">
        <f ca="1"/>
        <v>-1.825833625573703E-4</v>
      </c>
      <c r="CO134" s="17">
        <f ca="1"/>
        <v>8.5623326453071213E-6</v>
      </c>
      <c r="CP134" s="17">
        <f ca="1"/>
        <v>1.657048207037307E-5</v>
      </c>
      <c r="CQ134" s="17">
        <f ca="1"/>
        <v>4.8788649570483713E-6</v>
      </c>
      <c r="CR134" s="17">
        <f ca="1"/>
        <v>2.456259298314597E-6</v>
      </c>
      <c r="CS134" s="17">
        <f ca="1"/>
        <v>2.4489345930014152E-5</v>
      </c>
      <c r="CT134" s="17">
        <f ca="1"/>
        <v>4.0586450235464226E-6</v>
      </c>
      <c r="CU134" s="17">
        <f ca="1"/>
        <v>-1.6472627410762139E-4</v>
      </c>
      <c r="CV134" s="17">
        <f ca="1"/>
        <v>-1.7933091188997356E-4</v>
      </c>
      <c r="CW134" s="17">
        <f ca="1"/>
        <v>-3.4170602376381448E-5</v>
      </c>
      <c r="CX134" s="17">
        <f ca="1"/>
        <v>1.1188144386580087E-5</v>
      </c>
      <c r="CY134" s="17">
        <f ca="1"/>
        <v>5.9938628929319522E-6</v>
      </c>
      <c r="CZ134" s="17">
        <f ca="1"/>
        <v>1.4240202292196943E-5</v>
      </c>
      <c r="DA134" s="17">
        <f ca="1"/>
        <v>1.5674045179365476E-7</v>
      </c>
      <c r="DB134" s="17">
        <f ca="1"/>
        <v>4.058644978895024E-6</v>
      </c>
      <c r="DC134" s="17">
        <f ca="1"/>
        <v>2.3488989817351041E-5</v>
      </c>
      <c r="DD134" s="17">
        <f t="shared" ca="1" si="5"/>
        <v>61.028859707579379</v>
      </c>
    </row>
    <row r="135" spans="1:108" x14ac:dyDescent="0.2">
      <c r="A135" s="2">
        <f t="shared" si="4"/>
        <v>112</v>
      </c>
      <c r="B135" s="2" t="str">
        <v>Train</v>
      </c>
      <c r="C135" s="17">
        <f ca="1"/>
        <v>3.4556236879275293</v>
      </c>
      <c r="D135" s="17">
        <f ca="1"/>
        <v>-0.42978816675479425</v>
      </c>
      <c r="E135" s="17">
        <f ca="1"/>
        <v>11.548985095774478</v>
      </c>
      <c r="F135" s="17">
        <f ca="1"/>
        <v>-10.788080204347084</v>
      </c>
      <c r="G135" s="17">
        <f ca="1"/>
        <v>0.76090489142739415</v>
      </c>
      <c r="H135" s="17" cm="1">
        <f t="array" aca="1" ref="H135:P135" ca="1">TIM_ENCODE9(C135,D135)</f>
        <v>1</v>
      </c>
      <c r="I135" s="17">
        <f ca="1"/>
        <v>3.4556236879275293</v>
      </c>
      <c r="J135" s="17">
        <f ca="1"/>
        <v>-0.42978816675479425</v>
      </c>
      <c r="K135" s="17">
        <f ca="1"/>
        <v>11.941335072565858</v>
      </c>
      <c r="L135" s="17">
        <f ca="1"/>
        <v>-1.485186169828814</v>
      </c>
      <c r="M135" s="17">
        <f ca="1"/>
        <v>0.18471786828244682</v>
      </c>
      <c r="N135" s="17">
        <f ca="1"/>
        <v>41.264760342238382</v>
      </c>
      <c r="O135" s="17">
        <f ca="1"/>
        <v>-5.132244509442808</v>
      </c>
      <c r="P135" s="17">
        <f ca="1"/>
        <v>0.63831544122030048</v>
      </c>
      <c r="Q135" s="18">
        <f t="shared" ca="1" si="3"/>
        <v>4.361850399700587E-2</v>
      </c>
      <c r="R135" s="17" cm="1">
        <f t="array" aca="1" ref="R135:DC135" ca="1">TIM_RLS9(A135,_xlfn.ANCHORARRAY(R134),_xlfn.ANCHORARRAY(H135),G135)</f>
        <v>71.643367388857598</v>
      </c>
      <c r="S135" s="17">
        <f ca="1"/>
        <v>-11.789201166194328</v>
      </c>
      <c r="T135" s="17">
        <f ca="1"/>
        <v>-22.555608371566741</v>
      </c>
      <c r="U135" s="17">
        <f ca="1"/>
        <v>-0.58003308311269031</v>
      </c>
      <c r="V135" s="17">
        <f ca="1"/>
        <v>-0.11247780993168612</v>
      </c>
      <c r="W135" s="17">
        <f ca="1"/>
        <v>7.7474225556801004</v>
      </c>
      <c r="X135" s="17">
        <f ca="1"/>
        <v>4.334630313807801E-2</v>
      </c>
      <c r="Y135" s="17">
        <f ca="1"/>
        <v>2.0548307571111</v>
      </c>
      <c r="Z135" s="17">
        <f ca="1"/>
        <v>1.3270365032057398</v>
      </c>
      <c r="AA135" s="17">
        <f ca="1"/>
        <v>3.1970735112889212E-2</v>
      </c>
      <c r="AB135" s="17">
        <f ca="1"/>
        <v>1.9397387244621262E-3</v>
      </c>
      <c r="AC135" s="17">
        <f ca="1"/>
        <v>-7.3087183904226835E-5</v>
      </c>
      <c r="AD135" s="17">
        <f ca="1"/>
        <v>-1.5266935107303597E-3</v>
      </c>
      <c r="AE135" s="17">
        <f ca="1"/>
        <v>-1.1099241411262452E-4</v>
      </c>
      <c r="AF135" s="17">
        <f ca="1"/>
        <v>-1.455296749028845E-3</v>
      </c>
      <c r="AG135" s="17">
        <f ca="1"/>
        <v>-8.1760534464375321E-5</v>
      </c>
      <c r="AH135" s="17">
        <f ca="1"/>
        <v>-4.87999259397305E-5</v>
      </c>
      <c r="AI135" s="17">
        <f ca="1"/>
        <v>-1.5372045444055738E-4</v>
      </c>
      <c r="AJ135" s="17">
        <f ca="1"/>
        <v>1.9397387357276974E-3</v>
      </c>
      <c r="AK135" s="17">
        <f ca="1"/>
        <v>8.4907653418326741E-3</v>
      </c>
      <c r="AL135" s="17">
        <f ca="1"/>
        <v>2.0727401127811694E-4</v>
      </c>
      <c r="AM135" s="17">
        <f ca="1"/>
        <v>-1.0758945974304931E-4</v>
      </c>
      <c r="AN135" s="17">
        <f ca="1"/>
        <v>-1.1621339287790574E-4</v>
      </c>
      <c r="AO135" s="17">
        <f ca="1"/>
        <v>-1.779883743148732E-4</v>
      </c>
      <c r="AP135" s="17">
        <f ca="1"/>
        <v>-4.2966595313493911E-4</v>
      </c>
      <c r="AQ135" s="17">
        <f ca="1"/>
        <v>-3.7455805516569557E-5</v>
      </c>
      <c r="AR135" s="17">
        <f ca="1"/>
        <v>-1.7137331056351867E-4</v>
      </c>
      <c r="AS135" s="17">
        <f ca="1"/>
        <v>-7.3087191276231833E-5</v>
      </c>
      <c r="AT135" s="17">
        <f ca="1"/>
        <v>2.0727400868244579E-4</v>
      </c>
      <c r="AU135" s="17">
        <f ca="1"/>
        <v>2.541845095482304E-3</v>
      </c>
      <c r="AV135" s="17">
        <f ca="1"/>
        <v>-1.834672708968214E-5</v>
      </c>
      <c r="AW135" s="17">
        <f ca="1"/>
        <v>-6.2032361680473445E-5</v>
      </c>
      <c r="AX135" s="17">
        <f ca="1"/>
        <v>-2.7530002116108753E-5</v>
      </c>
      <c r="AY135" s="17">
        <f ca="1"/>
        <v>-2.8569876404850038E-6</v>
      </c>
      <c r="AZ135" s="17">
        <f ca="1"/>
        <v>-1.8257348672117218E-4</v>
      </c>
      <c r="BA135" s="17">
        <f ca="1"/>
        <v>-3.4031930610753802E-5</v>
      </c>
      <c r="BB135" s="17">
        <f ca="1"/>
        <v>-1.5266935113884407E-3</v>
      </c>
      <c r="BC135" s="17">
        <f ca="1"/>
        <v>-1.0758945940552716E-4</v>
      </c>
      <c r="BD135" s="17">
        <f ca="1"/>
        <v>-1.8346727803091699E-5</v>
      </c>
      <c r="BE135" s="17">
        <f ca="1"/>
        <v>1.9207323732452038E-4</v>
      </c>
      <c r="BF135" s="17">
        <f ca="1"/>
        <v>3.2555337587712927E-5</v>
      </c>
      <c r="BG135" s="17">
        <f ca="1"/>
        <v>9.4665137657698892E-6</v>
      </c>
      <c r="BH135" s="17">
        <f ca="1"/>
        <v>5.1942777641695885E-6</v>
      </c>
      <c r="BI135" s="17">
        <f ca="1"/>
        <v>8.5867404412585423E-6</v>
      </c>
      <c r="BJ135" s="17">
        <f ca="1"/>
        <v>1.1530882582075579E-5</v>
      </c>
      <c r="BK135" s="17">
        <f ca="1"/>
        <v>-1.109924120834344E-4</v>
      </c>
      <c r="BL135" s="17">
        <f ca="1"/>
        <v>-1.1621339291274086E-4</v>
      </c>
      <c r="BM135" s="17">
        <f ca="1"/>
        <v>-6.2032361117113268E-5</v>
      </c>
      <c r="BN135" s="17">
        <f ca="1"/>
        <v>3.255533757131584E-5</v>
      </c>
      <c r="BO135" s="17">
        <f ca="1"/>
        <v>1.6529645599716418E-4</v>
      </c>
      <c r="BP135" s="17">
        <f ca="1"/>
        <v>3.5531116647100968E-7</v>
      </c>
      <c r="BQ135" s="17">
        <f ca="1"/>
        <v>8.4128549151350683E-6</v>
      </c>
      <c r="BR135" s="17">
        <f ca="1"/>
        <v>1.656697785846534E-5</v>
      </c>
      <c r="BS135" s="17">
        <f ca="1"/>
        <v>5.9446547075066199E-6</v>
      </c>
      <c r="BT135" s="17">
        <f ca="1"/>
        <v>-1.4552967495967805E-3</v>
      </c>
      <c r="BU135" s="17">
        <f ca="1"/>
        <v>-1.7798837338880514E-4</v>
      </c>
      <c r="BV135" s="17">
        <f ca="1"/>
        <v>-2.7530002836153484E-5</v>
      </c>
      <c r="BW135" s="17">
        <f ca="1"/>
        <v>9.4665136574460406E-6</v>
      </c>
      <c r="BX135" s="17">
        <f ca="1"/>
        <v>3.5531135384624336E-7</v>
      </c>
      <c r="BY135" s="17">
        <f ca="1"/>
        <v>1.7953189517538659E-4</v>
      </c>
      <c r="BZ135" s="17">
        <f ca="1"/>
        <v>7.8069769448788231E-6</v>
      </c>
      <c r="CA135" s="17">
        <f ca="1"/>
        <v>4.805421731141966E-6</v>
      </c>
      <c r="CB135" s="17">
        <f ca="1"/>
        <v>1.320891103850865E-5</v>
      </c>
      <c r="CC135" s="17">
        <f ca="1"/>
        <v>-8.1760534961313017E-5</v>
      </c>
      <c r="CD135" s="17">
        <f ca="1"/>
        <v>-4.2966595316955167E-4</v>
      </c>
      <c r="CE135" s="17">
        <f ca="1"/>
        <v>-2.856987859027504E-6</v>
      </c>
      <c r="CF135" s="17">
        <f ca="1"/>
        <v>5.1942777780250578E-6</v>
      </c>
      <c r="CG135" s="17">
        <f ca="1"/>
        <v>8.4128548913542202E-6</v>
      </c>
      <c r="CH135" s="17">
        <f ca="1"/>
        <v>7.8069770139943941E-6</v>
      </c>
      <c r="CI135" s="17">
        <f ca="1"/>
        <v>3.0669661684049573E-5</v>
      </c>
      <c r="CJ135" s="17">
        <f ca="1"/>
        <v>2.444316884136791E-6</v>
      </c>
      <c r="CK135" s="17">
        <f ca="1"/>
        <v>-1.0955126972388094E-8</v>
      </c>
      <c r="CL135" s="17">
        <f ca="1"/>
        <v>-4.879992834075139E-5</v>
      </c>
      <c r="CM135" s="17">
        <f ca="1"/>
        <v>-3.7455806287878382E-5</v>
      </c>
      <c r="CN135" s="17">
        <f ca="1"/>
        <v>-1.8257348708485978E-4</v>
      </c>
      <c r="CO135" s="17">
        <f ca="1"/>
        <v>8.586740578200302E-6</v>
      </c>
      <c r="CP135" s="17">
        <f ca="1"/>
        <v>1.6566977744649737E-5</v>
      </c>
      <c r="CQ135" s="17">
        <f ca="1"/>
        <v>4.8054219960455343E-6</v>
      </c>
      <c r="CR135" s="17">
        <f ca="1"/>
        <v>2.4443169293719825E-6</v>
      </c>
      <c r="CS135" s="17">
        <f ca="1"/>
        <v>2.4487372272887509E-5</v>
      </c>
      <c r="CT135" s="17">
        <f ca="1"/>
        <v>4.0309307812709933E-6</v>
      </c>
      <c r="CU135" s="17">
        <f ca="1"/>
        <v>-1.5372045189830861E-4</v>
      </c>
      <c r="CV135" s="17">
        <f ca="1"/>
        <v>-1.7137330954398319E-4</v>
      </c>
      <c r="CW135" s="17">
        <f ca="1"/>
        <v>-3.4031930250340653E-5</v>
      </c>
      <c r="CX135" s="17">
        <f ca="1"/>
        <v>1.1530882411818971E-5</v>
      </c>
      <c r="CY135" s="17">
        <f ca="1"/>
        <v>5.9446548881629639E-6</v>
      </c>
      <c r="CZ135" s="17">
        <f ca="1"/>
        <v>1.3208910722690839E-5</v>
      </c>
      <c r="DA135" s="17">
        <f ca="1"/>
        <v>-1.0955189044873614E-8</v>
      </c>
      <c r="DB135" s="17">
        <f ca="1"/>
        <v>4.0309307374209845E-6</v>
      </c>
      <c r="DC135" s="17">
        <f ca="1"/>
        <v>2.3099824347663671E-5</v>
      </c>
      <c r="DD135" s="17">
        <f t="shared" ca="1" si="5"/>
        <v>28.151730511630834</v>
      </c>
    </row>
    <row r="136" spans="1:108" x14ac:dyDescent="0.2">
      <c r="A136" s="2">
        <f t="shared" si="4"/>
        <v>113</v>
      </c>
      <c r="B136" s="2" t="str">
        <v>Train</v>
      </c>
      <c r="C136" s="17">
        <f ca="1"/>
        <v>-0.9425392126002885</v>
      </c>
      <c r="D136" s="17">
        <f ca="1"/>
        <v>3.4665868163696025</v>
      </c>
      <c r="E136" s="17">
        <f ca="1"/>
        <v>60.759521171568053</v>
      </c>
      <c r="F136" s="17">
        <f ca="1"/>
        <v>0.17389288564776659</v>
      </c>
      <c r="G136" s="17">
        <f ca="1"/>
        <v>60.93341405721582</v>
      </c>
      <c r="H136" s="17" cm="1">
        <f t="array" aca="1" ref="H136:P136" ca="1">TIM_ENCODE9(C136,D136)</f>
        <v>1</v>
      </c>
      <c r="I136" s="17">
        <f ca="1"/>
        <v>-0.9425392126002885</v>
      </c>
      <c r="J136" s="17">
        <f ca="1"/>
        <v>3.4665868163696025</v>
      </c>
      <c r="K136" s="17">
        <f ca="1"/>
        <v>0.8883801672891718</v>
      </c>
      <c r="L136" s="17">
        <f ca="1"/>
        <v>-3.267394008311546</v>
      </c>
      <c r="M136" s="17">
        <f ca="1"/>
        <v>12.017224155427536</v>
      </c>
      <c r="N136" s="17">
        <f ca="1"/>
        <v>-0.8373331433664486</v>
      </c>
      <c r="O136" s="17">
        <f ca="1"/>
        <v>3.0796469758488652</v>
      </c>
      <c r="P136" s="17">
        <f ca="1"/>
        <v>-11.326704993097836</v>
      </c>
      <c r="Q136" s="18">
        <f t="shared" ca="1" si="3"/>
        <v>4.3365484351588587E-2</v>
      </c>
      <c r="R136" s="17" cm="1">
        <f t="array" aca="1" ref="R136:DC136" ca="1">TIM_RLS9(A136,_xlfn.ANCHORARRAY(R135),_xlfn.ANCHORARRAY(H136),G136)</f>
        <v>71.29861307182631</v>
      </c>
      <c r="S136" s="17">
        <f ca="1"/>
        <v>-11.656908474474967</v>
      </c>
      <c r="T136" s="17">
        <f ca="1"/>
        <v>-22.772606959763628</v>
      </c>
      <c r="U136" s="17">
        <f ca="1"/>
        <v>-0.54258247298925721</v>
      </c>
      <c r="V136" s="17">
        <f ca="1"/>
        <v>-9.277454761648421E-2</v>
      </c>
      <c r="W136" s="17">
        <f ca="1"/>
        <v>7.7305253752573986</v>
      </c>
      <c r="X136" s="17">
        <f ca="1"/>
        <v>3.3683270760903598E-2</v>
      </c>
      <c r="Y136" s="17">
        <f ca="1"/>
        <v>2.0708584825965666</v>
      </c>
      <c r="Z136" s="17">
        <f ca="1"/>
        <v>1.3325730914219285</v>
      </c>
      <c r="AA136" s="17">
        <f ca="1"/>
        <v>3.1808968651948384E-2</v>
      </c>
      <c r="AB136" s="17">
        <f ca="1"/>
        <v>2.001813424409098E-3</v>
      </c>
      <c r="AC136" s="17">
        <f ca="1"/>
        <v>-1.7490779090099075E-4</v>
      </c>
      <c r="AD136" s="17">
        <f ca="1"/>
        <v>-1.5091208441067689E-3</v>
      </c>
      <c r="AE136" s="17">
        <f ca="1"/>
        <v>-1.017472012324799E-4</v>
      </c>
      <c r="AF136" s="17">
        <f ca="1"/>
        <v>-1.4632252853752951E-3</v>
      </c>
      <c r="AG136" s="17">
        <f ca="1"/>
        <v>-8.6294646113044981E-5</v>
      </c>
      <c r="AH136" s="17">
        <f ca="1"/>
        <v>-4.1279357469435138E-5</v>
      </c>
      <c r="AI136" s="17">
        <f ca="1"/>
        <v>-1.511225630279438E-4</v>
      </c>
      <c r="AJ136" s="17">
        <f ca="1"/>
        <v>2.0018134349861672E-3</v>
      </c>
      <c r="AK136" s="17">
        <f ca="1"/>
        <v>8.4669453960394755E-3</v>
      </c>
      <c r="AL136" s="17">
        <f ca="1"/>
        <v>2.4634566754653831E-4</v>
      </c>
      <c r="AM136" s="17">
        <f ca="1"/>
        <v>-1.1433262510306648E-4</v>
      </c>
      <c r="AN136" s="17">
        <f ca="1"/>
        <v>-1.1976106157126634E-4</v>
      </c>
      <c r="AO136" s="17">
        <f ca="1"/>
        <v>-1.7494595435709365E-4</v>
      </c>
      <c r="AP136" s="17">
        <f ca="1"/>
        <v>-4.2792607692476199E-4</v>
      </c>
      <c r="AQ136" s="17">
        <f ca="1"/>
        <v>-4.0341675822016139E-5</v>
      </c>
      <c r="AR136" s="17">
        <f ca="1"/>
        <v>-1.7237020032179271E-4</v>
      </c>
      <c r="AS136" s="17">
        <f ca="1"/>
        <v>-1.7490779774184917E-4</v>
      </c>
      <c r="AT136" s="17">
        <f ca="1"/>
        <v>2.4634566518041382E-4</v>
      </c>
      <c r="AU136" s="17">
        <f ca="1"/>
        <v>2.4777561867257466E-3</v>
      </c>
      <c r="AV136" s="17">
        <f ca="1"/>
        <v>-7.2859697335164644E-6</v>
      </c>
      <c r="AW136" s="17">
        <f ca="1"/>
        <v>-5.6213150597501129E-5</v>
      </c>
      <c r="AX136" s="17">
        <f ca="1"/>
        <v>-3.2520457952782724E-5</v>
      </c>
      <c r="AY136" s="17">
        <f ca="1"/>
        <v>-5.7108919366248691E-6</v>
      </c>
      <c r="AZ136" s="17">
        <f ca="1"/>
        <v>-1.778398179609229E-4</v>
      </c>
      <c r="BA136" s="17">
        <f ca="1"/>
        <v>-3.2396740735017479E-5</v>
      </c>
      <c r="BB136" s="17">
        <f ca="1"/>
        <v>-1.5091208448242898E-3</v>
      </c>
      <c r="BC136" s="17">
        <f ca="1"/>
        <v>-1.1433262481752728E-4</v>
      </c>
      <c r="BD136" s="17">
        <f ca="1"/>
        <v>-7.2859704266409671E-6</v>
      </c>
      <c r="BE136" s="17">
        <f ca="1"/>
        <v>1.9016432116585939E-4</v>
      </c>
      <c r="BF136" s="17">
        <f ca="1"/>
        <v>3.1551031489202173E-5</v>
      </c>
      <c r="BG136" s="17">
        <f ca="1"/>
        <v>1.0327789488485259E-5</v>
      </c>
      <c r="BH136" s="17">
        <f ca="1"/>
        <v>5.686817637412222E-6</v>
      </c>
      <c r="BI136" s="17">
        <f ca="1"/>
        <v>7.7697822081813628E-6</v>
      </c>
      <c r="BJ136" s="17">
        <f ca="1"/>
        <v>1.1248674024762647E-5</v>
      </c>
      <c r="BK136" s="17">
        <f ca="1"/>
        <v>-1.017471993152078E-4</v>
      </c>
      <c r="BL136" s="17">
        <f ca="1"/>
        <v>-1.1976106160250412E-4</v>
      </c>
      <c r="BM136" s="17">
        <f ca="1"/>
        <v>-5.6213150074229599E-5</v>
      </c>
      <c r="BN136" s="17">
        <f ca="1"/>
        <v>3.1551031481565628E-5</v>
      </c>
      <c r="BO136" s="17">
        <f ca="1"/>
        <v>1.6476807724876742E-4</v>
      </c>
      <c r="BP136" s="17">
        <f ca="1"/>
        <v>8.0843973859426594E-7</v>
      </c>
      <c r="BQ136" s="17">
        <f ca="1"/>
        <v>8.671986670030662E-6</v>
      </c>
      <c r="BR136" s="17">
        <f ca="1"/>
        <v>1.6137165304976079E-5</v>
      </c>
      <c r="BS136" s="17">
        <f ca="1"/>
        <v>5.7961810454219489E-6</v>
      </c>
      <c r="BT136" s="17">
        <f ca="1"/>
        <v>-1.4632252857798703E-3</v>
      </c>
      <c r="BU136" s="17">
        <f ca="1"/>
        <v>-1.7494595345996682E-4</v>
      </c>
      <c r="BV136" s="17">
        <f ca="1"/>
        <v>-3.252045859603637E-5</v>
      </c>
      <c r="BW136" s="17">
        <f ca="1"/>
        <v>1.0327789365328901E-5</v>
      </c>
      <c r="BX136" s="17">
        <f ca="1"/>
        <v>8.0843992211855278E-7</v>
      </c>
      <c r="BY136" s="17">
        <f ca="1"/>
        <v>1.7914329986993099E-4</v>
      </c>
      <c r="BZ136" s="17">
        <f ca="1"/>
        <v>7.5847499884654252E-6</v>
      </c>
      <c r="CA136" s="17">
        <f ca="1"/>
        <v>5.1740216182097374E-6</v>
      </c>
      <c r="CB136" s="17">
        <f ca="1"/>
        <v>1.333623950910046E-5</v>
      </c>
      <c r="CC136" s="17">
        <f ca="1"/>
        <v>-8.629464656598433E-5</v>
      </c>
      <c r="CD136" s="17">
        <f ca="1"/>
        <v>-4.279260769569602E-4</v>
      </c>
      <c r="CE136" s="17">
        <f ca="1"/>
        <v>-5.7108921423608796E-6</v>
      </c>
      <c r="CF136" s="17">
        <f ca="1"/>
        <v>5.6868176481541879E-6</v>
      </c>
      <c r="CG136" s="17">
        <f ca="1"/>
        <v>8.6719866468721595E-6</v>
      </c>
      <c r="CH136" s="17">
        <f ca="1"/>
        <v>7.5847500551586709E-6</v>
      </c>
      <c r="CI136" s="17">
        <f ca="1"/>
        <v>3.0542576204627306E-5</v>
      </c>
      <c r="CJ136" s="17">
        <f ca="1"/>
        <v>2.6551090135842221E-6</v>
      </c>
      <c r="CK136" s="17">
        <f ca="1"/>
        <v>6.1860520554919745E-8</v>
      </c>
      <c r="CL136" s="17">
        <f ca="1"/>
        <v>-4.1279359922518468E-5</v>
      </c>
      <c r="CM136" s="17">
        <f ca="1"/>
        <v>-4.0341676605355692E-5</v>
      </c>
      <c r="CN136" s="17">
        <f ca="1"/>
        <v>-1.7783981833268699E-4</v>
      </c>
      <c r="CO136" s="17">
        <f ca="1"/>
        <v>7.7697823480152725E-6</v>
      </c>
      <c r="CP136" s="17">
        <f ca="1"/>
        <v>1.613716518893283E-5</v>
      </c>
      <c r="CQ136" s="17">
        <f ca="1"/>
        <v>5.1740218881562722E-6</v>
      </c>
      <c r="CR136" s="17">
        <f ca="1"/>
        <v>2.6551090594056641E-6</v>
      </c>
      <c r="CS136" s="17">
        <f ca="1"/>
        <v>2.4137738922464204E-5</v>
      </c>
      <c r="CT136" s="17">
        <f ca="1"/>
        <v>3.9101540763961363E-6</v>
      </c>
      <c r="CU136" s="17">
        <f ca="1"/>
        <v>-1.5112256048064083E-4</v>
      </c>
      <c r="CV136" s="17">
        <f ca="1"/>
        <v>-1.7237019931525371E-4</v>
      </c>
      <c r="CW136" s="17">
        <f ca="1"/>
        <v>-3.2396740362893116E-5</v>
      </c>
      <c r="CX136" s="17">
        <f ca="1"/>
        <v>1.1248673853002426E-5</v>
      </c>
      <c r="CY136" s="17">
        <f ca="1"/>
        <v>5.7961812239920889E-6</v>
      </c>
      <c r="CZ136" s="17">
        <f ca="1"/>
        <v>1.3336239196153853E-5</v>
      </c>
      <c r="DA136" s="17">
        <f ca="1"/>
        <v>6.1860459330688899E-8</v>
      </c>
      <c r="DB136" s="17">
        <f ca="1"/>
        <v>3.9101540314750593E-6</v>
      </c>
      <c r="DC136" s="17">
        <f ca="1"/>
        <v>2.3058103463336912E-5</v>
      </c>
      <c r="DD136" s="17">
        <f t="shared" ca="1" si="5"/>
        <v>27.846403057071775</v>
      </c>
    </row>
    <row r="137" spans="1:108" x14ac:dyDescent="0.2">
      <c r="A137" s="2">
        <f t="shared" si="4"/>
        <v>114</v>
      </c>
      <c r="B137" s="2" t="str">
        <v>Train</v>
      </c>
      <c r="C137" s="17">
        <f ca="1"/>
        <v>-0.30149005901642489</v>
      </c>
      <c r="D137" s="17">
        <f ca="1"/>
        <v>-4.6355177327341579</v>
      </c>
      <c r="E137" s="17">
        <f ca="1"/>
        <v>442.89302057987186</v>
      </c>
      <c r="F137" s="17">
        <f ca="1"/>
        <v>1.58283834439833</v>
      </c>
      <c r="G137" s="17">
        <f ca="1"/>
        <v>444.4758589242702</v>
      </c>
      <c r="H137" s="17" cm="1">
        <f t="array" aca="1" ref="H137:P137" ca="1">TIM_ENCODE9(C137,D137)</f>
        <v>1</v>
      </c>
      <c r="I137" s="17">
        <f ca="1"/>
        <v>-0.30149005901642489</v>
      </c>
      <c r="J137" s="17">
        <f ca="1"/>
        <v>-4.6355177327341579</v>
      </c>
      <c r="K137" s="17">
        <f ca="1"/>
        <v>9.0896255685727359E-2</v>
      </c>
      <c r="L137" s="17">
        <f ca="1"/>
        <v>1.3975625148137054</v>
      </c>
      <c r="M137" s="17">
        <f ca="1"/>
        <v>21.488024650492829</v>
      </c>
      <c r="N137" s="17">
        <f ca="1"/>
        <v>-2.7404317491061987E-2</v>
      </c>
      <c r="O137" s="17">
        <f ca="1"/>
        <v>-0.42135120507032719</v>
      </c>
      <c r="P137" s="17">
        <f ca="1"/>
        <v>-6.4784258200234754</v>
      </c>
      <c r="Q137" s="18">
        <f t="shared" ca="1" si="3"/>
        <v>4.3203465271645217E-2</v>
      </c>
      <c r="R137" s="17" cm="1">
        <f t="array" aca="1" ref="R137:DC137" ca="1">TIM_RLS9(A137,_xlfn.ANCHORARRAY(R136),_xlfn.ANCHORARRAY(H137),G137)</f>
        <v>71.423901165565084</v>
      </c>
      <c r="S137" s="17">
        <f ca="1"/>
        <v>-12.091157175706057</v>
      </c>
      <c r="T137" s="17">
        <f ca="1"/>
        <v>-23.956696241348837</v>
      </c>
      <c r="U137" s="17">
        <f ca="1"/>
        <v>-0.66206478192476659</v>
      </c>
      <c r="V137" s="17">
        <f ca="1"/>
        <v>-5.3957033418035948E-2</v>
      </c>
      <c r="W137" s="17">
        <f ca="1"/>
        <v>7.9729019068691462</v>
      </c>
      <c r="X137" s="17">
        <f ca="1"/>
        <v>5.7161392564523891E-2</v>
      </c>
      <c r="Y137" s="17">
        <f ca="1"/>
        <v>2.1574411488001539</v>
      </c>
      <c r="Z137" s="17">
        <f ca="1"/>
        <v>1.351522133656359</v>
      </c>
      <c r="AA137" s="17">
        <f ca="1"/>
        <v>3.1807463133610478E-2</v>
      </c>
      <c r="AB137" s="17">
        <f ca="1"/>
        <v>2.0070315529471978E-3</v>
      </c>
      <c r="AC137" s="17">
        <f ca="1"/>
        <v>-1.6067923920327708E-4</v>
      </c>
      <c r="AD137" s="17">
        <f ca="1"/>
        <v>-1.5076850907051211E-3</v>
      </c>
      <c r="AE137" s="17">
        <f ca="1"/>
        <v>-1.0221365002170232E-4</v>
      </c>
      <c r="AF137" s="17">
        <f ca="1"/>
        <v>-1.4661377912652525E-3</v>
      </c>
      <c r="AG137" s="17">
        <f ca="1"/>
        <v>-8.6576769828439716E-5</v>
      </c>
      <c r="AH137" s="17">
        <f ca="1"/>
        <v>-4.2319773892187E-5</v>
      </c>
      <c r="AI137" s="17">
        <f ca="1"/>
        <v>-1.5135026328606029E-4</v>
      </c>
      <c r="AJ137" s="17">
        <f ca="1"/>
        <v>2.0070315635681069E-3</v>
      </c>
      <c r="AK137" s="17">
        <f ca="1"/>
        <v>8.4488593555155349E-3</v>
      </c>
      <c r="AL137" s="17">
        <f ca="1"/>
        <v>1.9702948824530276E-4</v>
      </c>
      <c r="AM137" s="17">
        <f ca="1"/>
        <v>-1.1930894832220336E-4</v>
      </c>
      <c r="AN137" s="17">
        <f ca="1"/>
        <v>-1.1814434944111791E-4</v>
      </c>
      <c r="AO137" s="17">
        <f ca="1"/>
        <v>-1.648512050293653E-4</v>
      </c>
      <c r="AP137" s="17">
        <f ca="1"/>
        <v>-4.2694823574815279E-4</v>
      </c>
      <c r="AQ137" s="17">
        <f ca="1"/>
        <v>-3.6735591102892849E-5</v>
      </c>
      <c r="AR137" s="17">
        <f ca="1"/>
        <v>-1.7158099092123123E-4</v>
      </c>
      <c r="AS137" s="17">
        <f ca="1"/>
        <v>-1.6067924597809783E-4</v>
      </c>
      <c r="AT137" s="17">
        <f ca="1"/>
        <v>1.9702948606461937E-4</v>
      </c>
      <c r="AU137" s="17">
        <f ca="1"/>
        <v>2.343283109077434E-3</v>
      </c>
      <c r="AV137" s="17">
        <f ca="1"/>
        <v>-2.0855177813537578E-5</v>
      </c>
      <c r="AW137" s="17">
        <f ca="1"/>
        <v>-5.1804774707624143E-5</v>
      </c>
      <c r="AX137" s="17">
        <f ca="1"/>
        <v>-4.9945622037205385E-6</v>
      </c>
      <c r="AY137" s="17">
        <f ca="1"/>
        <v>-3.044559825479476E-6</v>
      </c>
      <c r="AZ137" s="17">
        <f ca="1"/>
        <v>-1.6800691287151929E-4</v>
      </c>
      <c r="BA137" s="17">
        <f ca="1"/>
        <v>-3.0244761029650807E-5</v>
      </c>
      <c r="BB137" s="17">
        <f ca="1"/>
        <v>-1.5076850914195589E-3</v>
      </c>
      <c r="BC137" s="17">
        <f ca="1"/>
        <v>-1.193089480055421E-4</v>
      </c>
      <c r="BD137" s="17">
        <f ca="1"/>
        <v>-2.0855178472823457E-5</v>
      </c>
      <c r="BE137" s="17">
        <f ca="1"/>
        <v>1.8879509982669079E-4</v>
      </c>
      <c r="BF137" s="17">
        <f ca="1"/>
        <v>3.1995865285242432E-5</v>
      </c>
      <c r="BG137" s="17">
        <f ca="1"/>
        <v>1.3105331377229572E-5</v>
      </c>
      <c r="BH137" s="17">
        <f ca="1"/>
        <v>5.9558678872397036E-6</v>
      </c>
      <c r="BI137" s="17">
        <f ca="1"/>
        <v>8.7619862775002045E-6</v>
      </c>
      <c r="BJ137" s="17">
        <f ca="1"/>
        <v>1.1465822771886971E-5</v>
      </c>
      <c r="BK137" s="17">
        <f ca="1"/>
        <v>-1.0221364810306723E-4</v>
      </c>
      <c r="BL137" s="17">
        <f ca="1"/>
        <v>-1.1814434949066256E-4</v>
      </c>
      <c r="BM137" s="17">
        <f ca="1"/>
        <v>-5.1804774217694337E-5</v>
      </c>
      <c r="BN137" s="17">
        <f ca="1"/>
        <v>3.1995865275350808E-5</v>
      </c>
      <c r="BO137" s="17">
        <f ca="1"/>
        <v>1.6462355926658595E-4</v>
      </c>
      <c r="BP137" s="17">
        <f ca="1"/>
        <v>-9.3930433723977196E-8</v>
      </c>
      <c r="BQ137" s="17">
        <f ca="1"/>
        <v>8.5845773959228824E-6</v>
      </c>
      <c r="BR137" s="17">
        <f ca="1"/>
        <v>1.5814817202636254E-5</v>
      </c>
      <c r="BS137" s="17">
        <f ca="1"/>
        <v>5.7256335756770904E-6</v>
      </c>
      <c r="BT137" s="17">
        <f ca="1"/>
        <v>-1.4661377916862994E-3</v>
      </c>
      <c r="BU137" s="17">
        <f ca="1"/>
        <v>-1.6485120415995821E-4</v>
      </c>
      <c r="BV137" s="17">
        <f ca="1"/>
        <v>-4.9945628190549211E-6</v>
      </c>
      <c r="BW137" s="17">
        <f ca="1"/>
        <v>1.3105331263817029E-5</v>
      </c>
      <c r="BX137" s="17">
        <f ca="1"/>
        <v>-9.3930257939822893E-8</v>
      </c>
      <c r="BY137" s="17">
        <f ca="1"/>
        <v>1.735089011426386E-4</v>
      </c>
      <c r="BZ137" s="17">
        <f ca="1"/>
        <v>7.0389665418326939E-6</v>
      </c>
      <c r="CA137" s="17">
        <f ca="1"/>
        <v>3.1612802917731542E-6</v>
      </c>
      <c r="CB137" s="17">
        <f ca="1"/>
        <v>1.2895741157162536E-5</v>
      </c>
      <c r="CC137" s="17">
        <f ca="1"/>
        <v>-8.6576770284688416E-5</v>
      </c>
      <c r="CD137" s="17">
        <f ca="1"/>
        <v>-4.2694823577709605E-4</v>
      </c>
      <c r="CE137" s="17">
        <f ca="1"/>
        <v>-3.044560012313992E-6</v>
      </c>
      <c r="CF137" s="17">
        <f ca="1"/>
        <v>5.9558679005599049E-6</v>
      </c>
      <c r="CG137" s="17">
        <f ca="1"/>
        <v>8.5845773714836407E-6</v>
      </c>
      <c r="CH137" s="17">
        <f ca="1"/>
        <v>7.0389666052104908E-6</v>
      </c>
      <c r="CI137" s="17">
        <f ca="1"/>
        <v>3.0489708172589579E-5</v>
      </c>
      <c r="CJ137" s="17">
        <f ca="1"/>
        <v>2.4601421753882093E-6</v>
      </c>
      <c r="CK137" s="17">
        <f ca="1"/>
        <v>1.9191067814094603E-8</v>
      </c>
      <c r="CL137" s="17">
        <f ca="1"/>
        <v>-4.2319776356549583E-5</v>
      </c>
      <c r="CM137" s="17">
        <f ca="1"/>
        <v>-3.673559187743486E-5</v>
      </c>
      <c r="CN137" s="17">
        <f ca="1"/>
        <v>-1.6800691318232048E-4</v>
      </c>
      <c r="CO137" s="17">
        <f ca="1"/>
        <v>8.7619864259600046E-6</v>
      </c>
      <c r="CP137" s="17">
        <f ca="1"/>
        <v>1.5814817082156476E-5</v>
      </c>
      <c r="CQ137" s="17">
        <f ca="1"/>
        <v>3.1612805512824266E-6</v>
      </c>
      <c r="CR137" s="17">
        <f ca="1"/>
        <v>2.4601422213829895E-6</v>
      </c>
      <c r="CS137" s="17">
        <f ca="1"/>
        <v>2.3418739812846704E-5</v>
      </c>
      <c r="CT137" s="17">
        <f ca="1"/>
        <v>3.7527975802227951E-6</v>
      </c>
      <c r="CU137" s="17">
        <f ca="1"/>
        <v>-1.5135026073306195E-4</v>
      </c>
      <c r="CV137" s="17">
        <f ca="1"/>
        <v>-1.7158098994106289E-4</v>
      </c>
      <c r="CW137" s="17">
        <f ca="1"/>
        <v>-3.0244760721340765E-5</v>
      </c>
      <c r="CX137" s="17">
        <f ca="1"/>
        <v>1.1465822594228989E-5</v>
      </c>
      <c r="CY137" s="17">
        <f ca="1"/>
        <v>5.7256337558056601E-6</v>
      </c>
      <c r="CZ137" s="17">
        <f ca="1"/>
        <v>1.2895740857725161E-5</v>
      </c>
      <c r="DA137" s="17">
        <f ca="1"/>
        <v>1.9191008157655667E-8</v>
      </c>
      <c r="DB137" s="17">
        <f ca="1"/>
        <v>3.7527975409435243E-6</v>
      </c>
      <c r="DC137" s="17">
        <f ca="1"/>
        <v>2.302366522041148E-5</v>
      </c>
      <c r="DD137" s="17">
        <f t="shared" ca="1" si="5"/>
        <v>107.67169527319209</v>
      </c>
    </row>
    <row r="138" spans="1:108" x14ac:dyDescent="0.2">
      <c r="A138" s="2">
        <f t="shared" si="4"/>
        <v>115</v>
      </c>
      <c r="B138" s="2" t="str">
        <v>Train</v>
      </c>
      <c r="C138" s="17">
        <f ca="1"/>
        <v>-4.4534798459423941</v>
      </c>
      <c r="D138" s="17">
        <f ca="1"/>
        <v>-2.7039856090787251</v>
      </c>
      <c r="E138" s="17">
        <f ca="1"/>
        <v>54.726415868995375</v>
      </c>
      <c r="F138" s="17">
        <f ca="1"/>
        <v>-5.3526773338391473</v>
      </c>
      <c r="G138" s="17">
        <f ca="1"/>
        <v>49.373738535156228</v>
      </c>
      <c r="H138" s="17" cm="1">
        <f t="array" aca="1" ref="H138:P138" ca="1">TIM_ENCODE9(C138,D138)</f>
        <v>1</v>
      </c>
      <c r="I138" s="17">
        <f ca="1"/>
        <v>-4.4534798459423941</v>
      </c>
      <c r="J138" s="17">
        <f ca="1"/>
        <v>-2.7039856090787251</v>
      </c>
      <c r="K138" s="17">
        <f ca="1"/>
        <v>19.833482738215089</v>
      </c>
      <c r="L138" s="17">
        <f ca="1"/>
        <v>12.042145413750371</v>
      </c>
      <c r="M138" s="17">
        <f ca="1"/>
        <v>7.311538174104844</v>
      </c>
      <c r="N138" s="17">
        <f ca="1"/>
        <v>-88.32801564948727</v>
      </c>
      <c r="O138" s="17">
        <f ca="1"/>
        <v>-53.629451902044906</v>
      </c>
      <c r="P138" s="17">
        <f ca="1"/>
        <v>-32.561787901214373</v>
      </c>
      <c r="Q138" s="18">
        <f t="shared" ca="1" si="3"/>
        <v>4.3167017066204433E-2</v>
      </c>
      <c r="R138" s="17" cm="1">
        <f t="array" aca="1" ref="R138:DC138" ca="1">TIM_RLS9(A138,_xlfn.ANCHORARRAY(R137),_xlfn.ANCHORARRAY(H138),G138)</f>
        <v>71.49152378376472</v>
      </c>
      <c r="S138" s="17">
        <f ca="1"/>
        <v>-12.166393126525675</v>
      </c>
      <c r="T138" s="17">
        <f ca="1"/>
        <v>-23.989836216281937</v>
      </c>
      <c r="U138" s="17">
        <f ca="1"/>
        <v>-0.69740960704640287</v>
      </c>
      <c r="V138" s="17">
        <f ca="1"/>
        <v>-7.9284147250333045E-2</v>
      </c>
      <c r="W138" s="17">
        <f ca="1"/>
        <v>7.9802443575137367</v>
      </c>
      <c r="X138" s="17">
        <f ca="1"/>
        <v>7.0479777728355508E-2</v>
      </c>
      <c r="Y138" s="17">
        <f ca="1"/>
        <v>2.1689870200484269</v>
      </c>
      <c r="Z138" s="17">
        <f ca="1"/>
        <v>1.3491024229913502</v>
      </c>
      <c r="AA138" s="17">
        <f ca="1"/>
        <v>3.1795201326912104E-2</v>
      </c>
      <c r="AB138" s="17">
        <f ca="1"/>
        <v>2.0206738627413208E-3</v>
      </c>
      <c r="AC138" s="17">
        <f ca="1"/>
        <v>-1.5467006673101075E-4</v>
      </c>
      <c r="AD138" s="17">
        <f ca="1"/>
        <v>-1.5012761193900941E-3</v>
      </c>
      <c r="AE138" s="17">
        <f ca="1"/>
        <v>-9.7621160280496075E-5</v>
      </c>
      <c r="AF138" s="17">
        <f ca="1"/>
        <v>-1.4674691758828535E-3</v>
      </c>
      <c r="AG138" s="17">
        <f ca="1"/>
        <v>-8.8991752742942728E-5</v>
      </c>
      <c r="AH138" s="17">
        <f ca="1"/>
        <v>-4.4413352160553231E-5</v>
      </c>
      <c r="AI138" s="17">
        <f ca="1"/>
        <v>-1.5091150439894524E-4</v>
      </c>
      <c r="AJ138" s="17">
        <f ca="1"/>
        <v>2.0206738730538945E-3</v>
      </c>
      <c r="AK138" s="17">
        <f ca="1"/>
        <v>8.4336811181733116E-3</v>
      </c>
      <c r="AL138" s="17">
        <f ca="1"/>
        <v>1.9034376952238452E-4</v>
      </c>
      <c r="AM138" s="17">
        <f ca="1"/>
        <v>-1.2643947747796927E-4</v>
      </c>
      <c r="AN138" s="17">
        <f ca="1"/>
        <v>-1.2325388736656419E-4</v>
      </c>
      <c r="AO138" s="17">
        <f ca="1"/>
        <v>-1.6336992568410084E-4</v>
      </c>
      <c r="AP138" s="17">
        <f ca="1"/>
        <v>-4.2426136054835825E-4</v>
      </c>
      <c r="AQ138" s="17">
        <f ca="1"/>
        <v>-3.4406306082149903E-5</v>
      </c>
      <c r="AR138" s="17">
        <f ca="1"/>
        <v>-1.7206914773815906E-4</v>
      </c>
      <c r="AS138" s="17">
        <f ca="1"/>
        <v>-1.5467007364142399E-4</v>
      </c>
      <c r="AT138" s="17">
        <f ca="1"/>
        <v>1.9034376734145285E-4</v>
      </c>
      <c r="AU138" s="17">
        <f ca="1"/>
        <v>2.3403381798451513E-3</v>
      </c>
      <c r="AV138" s="17">
        <f ca="1"/>
        <v>-2.39960374013745E-5</v>
      </c>
      <c r="AW138" s="17">
        <f ca="1"/>
        <v>-5.4055426914771665E-5</v>
      </c>
      <c r="AX138" s="17">
        <f ca="1"/>
        <v>-4.3420874248920142E-6</v>
      </c>
      <c r="AY138" s="17">
        <f ca="1"/>
        <v>-1.8610434905421314E-6</v>
      </c>
      <c r="AZ138" s="17">
        <f ca="1"/>
        <v>-1.6698090806452828E-4</v>
      </c>
      <c r="BA138" s="17">
        <f ca="1"/>
        <v>-3.0459784625420823E-5</v>
      </c>
      <c r="BB138" s="17">
        <f ca="1"/>
        <v>-1.5012761202059636E-3</v>
      </c>
      <c r="BC138" s="17">
        <f ca="1"/>
        <v>-1.264394772096166E-4</v>
      </c>
      <c r="BD138" s="17">
        <f ca="1"/>
        <v>-2.3996038081822728E-5</v>
      </c>
      <c r="BE138" s="17">
        <f ca="1"/>
        <v>1.8544527433382872E-4</v>
      </c>
      <c r="BF138" s="17">
        <f ca="1"/>
        <v>2.9595473950250821E-5</v>
      </c>
      <c r="BG138" s="17">
        <f ca="1"/>
        <v>1.3801216241371044E-5</v>
      </c>
      <c r="BH138" s="17">
        <f ca="1"/>
        <v>7.2181252658709379E-6</v>
      </c>
      <c r="BI138" s="17">
        <f ca="1"/>
        <v>9.8562526597247378E-6</v>
      </c>
      <c r="BJ138" s="17">
        <f ca="1"/>
        <v>1.1236493347080264E-5</v>
      </c>
      <c r="BK138" s="17">
        <f ca="1"/>
        <v>-9.7621158455260814E-5</v>
      </c>
      <c r="BL138" s="17">
        <f ca="1"/>
        <v>-1.2325388742767619E-4</v>
      </c>
      <c r="BM138" s="17">
        <f ca="1"/>
        <v>-5.4055426429853475E-5</v>
      </c>
      <c r="BN138" s="17">
        <f ca="1"/>
        <v>2.9595473951187403E-5</v>
      </c>
      <c r="BO138" s="17">
        <f ca="1"/>
        <v>1.6290350592428843E-4</v>
      </c>
      <c r="BP138" s="17">
        <f ca="1"/>
        <v>4.0472121068590503E-7</v>
      </c>
      <c r="BQ138" s="17">
        <f ca="1"/>
        <v>9.4890757547131817E-6</v>
      </c>
      <c r="BR138" s="17">
        <f ca="1"/>
        <v>1.6598937908569277E-5</v>
      </c>
      <c r="BS138" s="17">
        <f ca="1"/>
        <v>5.5613025193715052E-6</v>
      </c>
      <c r="BT138" s="17">
        <f ca="1"/>
        <v>-1.4674691762569256E-3</v>
      </c>
      <c r="BU138" s="17">
        <f ca="1"/>
        <v>-1.6336992483347826E-4</v>
      </c>
      <c r="BV138" s="17">
        <f ca="1"/>
        <v>-4.3420880485248387E-6</v>
      </c>
      <c r="BW138" s="17">
        <f ca="1"/>
        <v>1.380121611441925E-5</v>
      </c>
      <c r="BX138" s="17">
        <f ca="1"/>
        <v>4.0472137901763614E-7</v>
      </c>
      <c r="BY138" s="17">
        <f ca="1"/>
        <v>1.7336433966152524E-4</v>
      </c>
      <c r="BZ138" s="17">
        <f ca="1"/>
        <v>6.7767481697944961E-6</v>
      </c>
      <c r="CA138" s="17">
        <f ca="1"/>
        <v>2.9339599732861326E-6</v>
      </c>
      <c r="CB138" s="17">
        <f ca="1"/>
        <v>1.2943381511222878E-5</v>
      </c>
      <c r="CC138" s="17">
        <f ca="1"/>
        <v>-8.8991753152274313E-5</v>
      </c>
      <c r="CD138" s="17">
        <f ca="1"/>
        <v>-4.2426136056877367E-4</v>
      </c>
      <c r="CE138" s="17">
        <f ca="1"/>
        <v>-1.8610436736642667E-6</v>
      </c>
      <c r="CF138" s="17">
        <f ca="1"/>
        <v>7.2181252746457266E-6</v>
      </c>
      <c r="CG138" s="17">
        <f ca="1"/>
        <v>9.4890757310970324E-6</v>
      </c>
      <c r="CH138" s="17">
        <f ca="1"/>
        <v>6.7767482290147818E-6</v>
      </c>
      <c r="CI138" s="17">
        <f ca="1"/>
        <v>3.0014073340994154E-5</v>
      </c>
      <c r="CJ138" s="17">
        <f ca="1"/>
        <v>2.0478085140914235E-6</v>
      </c>
      <c r="CK138" s="17">
        <f ca="1"/>
        <v>1.056053476546249E-7</v>
      </c>
      <c r="CL138" s="17">
        <f ca="1"/>
        <v>-4.4413354587914501E-5</v>
      </c>
      <c r="CM138" s="17">
        <f ca="1"/>
        <v>-3.4406306845213953E-5</v>
      </c>
      <c r="CN138" s="17">
        <f ca="1"/>
        <v>-1.6698090837031175E-4</v>
      </c>
      <c r="CO138" s="17">
        <f ca="1"/>
        <v>9.8562528061631869E-6</v>
      </c>
      <c r="CP138" s="17">
        <f ca="1"/>
        <v>1.6598937790178235E-5</v>
      </c>
      <c r="CQ138" s="17">
        <f ca="1"/>
        <v>2.9339602287925339E-6</v>
      </c>
      <c r="CR138" s="17">
        <f ca="1"/>
        <v>2.0478085593630535E-6</v>
      </c>
      <c r="CS138" s="17">
        <f ca="1"/>
        <v>2.3061282710795754E-5</v>
      </c>
      <c r="CT138" s="17">
        <f ca="1"/>
        <v>3.8277111779884222E-6</v>
      </c>
      <c r="CU138" s="17">
        <f ca="1"/>
        <v>-1.5091150184986187E-4</v>
      </c>
      <c r="CV138" s="17">
        <f ca="1"/>
        <v>-1.72069146764668E-4</v>
      </c>
      <c r="CW138" s="17">
        <f ca="1"/>
        <v>-3.0459784320044008E-5</v>
      </c>
      <c r="CX138" s="17">
        <f ca="1"/>
        <v>1.1236493167839069E-5</v>
      </c>
      <c r="CY138" s="17">
        <f ca="1"/>
        <v>5.5613026976242882E-6</v>
      </c>
      <c r="CZ138" s="17">
        <f ca="1"/>
        <v>1.2943381213041295E-5</v>
      </c>
      <c r="DA138" s="17">
        <f ca="1"/>
        <v>1.0560528890594051E-7</v>
      </c>
      <c r="DB138" s="17">
        <f ca="1"/>
        <v>3.8277111393647117E-6</v>
      </c>
      <c r="DC138" s="17">
        <f ca="1"/>
        <v>2.3007965302443419E-5</v>
      </c>
      <c r="DD138" s="17">
        <f t="shared" ca="1" si="5"/>
        <v>20.430501330311508</v>
      </c>
    </row>
    <row r="139" spans="1:108" x14ac:dyDescent="0.2">
      <c r="A139" s="2">
        <f t="shared" si="4"/>
        <v>116</v>
      </c>
      <c r="B139" s="2" t="str">
        <v>Train</v>
      </c>
      <c r="C139" s="17">
        <f ca="1"/>
        <v>-0.67396440429613058</v>
      </c>
      <c r="D139" s="17">
        <f ca="1"/>
        <v>-2.3501372214240246</v>
      </c>
      <c r="E139" s="17">
        <f ca="1"/>
        <v>170.93049846031178</v>
      </c>
      <c r="F139" s="17">
        <f ca="1"/>
        <v>-2.5743624109928427</v>
      </c>
      <c r="G139" s="17">
        <f ca="1"/>
        <v>168.35613604931893</v>
      </c>
      <c r="H139" s="17" cm="1">
        <f t="array" aca="1" ref="H139:P139" ca="1">TIM_ENCODE9(C139,D139)</f>
        <v>1</v>
      </c>
      <c r="I139" s="17">
        <f ca="1"/>
        <v>-0.67396440429613058</v>
      </c>
      <c r="J139" s="17">
        <f ca="1"/>
        <v>-2.3501372214240246</v>
      </c>
      <c r="K139" s="17">
        <f ca="1"/>
        <v>0.45422801825823816</v>
      </c>
      <c r="L139" s="17">
        <f ca="1"/>
        <v>1.5839088324512063</v>
      </c>
      <c r="M139" s="17">
        <f ca="1"/>
        <v>5.523144959522635</v>
      </c>
      <c r="N139" s="17">
        <f ca="1"/>
        <v>-0.3061335157400254</v>
      </c>
      <c r="O139" s="17">
        <f ca="1"/>
        <v>-1.0674981727223569</v>
      </c>
      <c r="P139" s="17">
        <f ca="1"/>
        <v>-3.722403102485849</v>
      </c>
      <c r="Q139" s="18">
        <f t="shared" ca="1" si="3"/>
        <v>4.2627068536416721E-2</v>
      </c>
      <c r="R139" s="17" cm="1">
        <f t="array" aca="1" ref="R139:DC139" ca="1">TIM_RLS9(A139,_xlfn.ANCHORARRAY(R138),_xlfn.ANCHORARRAY(H139),G139)</f>
        <v>71.404887872593491</v>
      </c>
      <c r="S139" s="17">
        <f ca="1"/>
        <v>-12.149219322265383</v>
      </c>
      <c r="T139" s="17">
        <f ca="1"/>
        <v>-23.968221716807108</v>
      </c>
      <c r="U139" s="17">
        <f ca="1"/>
        <v>-0.69276078095841875</v>
      </c>
      <c r="V139" s="17">
        <f ca="1"/>
        <v>-8.0612527141033966E-2</v>
      </c>
      <c r="W139" s="17">
        <f ca="1"/>
        <v>7.9819242538446797</v>
      </c>
      <c r="X139" s="17">
        <f ca="1"/>
        <v>6.9534945522363195E-2</v>
      </c>
      <c r="Y139" s="17">
        <f ca="1"/>
        <v>2.1675283652333319</v>
      </c>
      <c r="Z139" s="17">
        <f ca="1"/>
        <v>1.3489780869755301</v>
      </c>
      <c r="AA139" s="17">
        <f ca="1"/>
        <v>3.1306751712942005E-2</v>
      </c>
      <c r="AB139" s="17">
        <f ca="1"/>
        <v>2.1174990470438928E-3</v>
      </c>
      <c r="AC139" s="17">
        <f ca="1"/>
        <v>-3.280843017275003E-5</v>
      </c>
      <c r="AD139" s="17">
        <f ca="1"/>
        <v>-1.475066233921287E-3</v>
      </c>
      <c r="AE139" s="17">
        <f ca="1"/>
        <v>-1.051105100818083E-4</v>
      </c>
      <c r="AF139" s="17">
        <f ca="1"/>
        <v>-1.4579979912091442E-3</v>
      </c>
      <c r="AG139" s="17">
        <f ca="1"/>
        <v>-9.4318676875049012E-5</v>
      </c>
      <c r="AH139" s="17">
        <f ca="1"/>
        <v>-5.2637186500598281E-5</v>
      </c>
      <c r="AI139" s="17">
        <f ca="1"/>
        <v>-1.5161250561770924E-4</v>
      </c>
      <c r="AJ139" s="17">
        <f ca="1"/>
        <v>2.1174990572983172E-3</v>
      </c>
      <c r="AK139" s="17">
        <f ca="1"/>
        <v>8.4144874981120811E-3</v>
      </c>
      <c r="AL139" s="17">
        <f ca="1"/>
        <v>1.6618718289684422E-4</v>
      </c>
      <c r="AM139" s="17">
        <f ca="1"/>
        <v>-1.3163505326912512E-4</v>
      </c>
      <c r="AN139" s="17">
        <f ca="1"/>
        <v>-1.2176927635727516E-4</v>
      </c>
      <c r="AO139" s="17">
        <f ca="1"/>
        <v>-1.6524739507872501E-4</v>
      </c>
      <c r="AP139" s="17">
        <f ca="1"/>
        <v>-4.2320540637049537E-4</v>
      </c>
      <c r="AQ139" s="17">
        <f ca="1"/>
        <v>-3.2776098477524352E-5</v>
      </c>
      <c r="AR139" s="17">
        <f ca="1"/>
        <v>-1.7193018852881359E-4</v>
      </c>
      <c r="AS139" s="17">
        <f ca="1"/>
        <v>-3.2808437030121729E-5</v>
      </c>
      <c r="AT139" s="17">
        <f ca="1"/>
        <v>1.6618718069089073E-4</v>
      </c>
      <c r="AU139" s="17">
        <f ca="1"/>
        <v>2.3099353336837655E-3</v>
      </c>
      <c r="AV139" s="17">
        <f ca="1"/>
        <v>-3.0535052782435159E-5</v>
      </c>
      <c r="AW139" s="17">
        <f ca="1"/>
        <v>-5.2186934448323934E-5</v>
      </c>
      <c r="AX139" s="17">
        <f ca="1"/>
        <v>-6.7050211481987159E-6</v>
      </c>
      <c r="AY139" s="17">
        <f ca="1"/>
        <v>-5.3204726600534932E-7</v>
      </c>
      <c r="AZ139" s="17">
        <f ca="1"/>
        <v>-1.6492917154302197E-4</v>
      </c>
      <c r="BA139" s="17">
        <f ca="1"/>
        <v>-3.0284894210233949E-5</v>
      </c>
      <c r="BB139" s="17">
        <f ca="1"/>
        <v>-1.4750662347509341E-3</v>
      </c>
      <c r="BC139" s="17">
        <f ca="1"/>
        <v>-1.3163505300116155E-4</v>
      </c>
      <c r="BD139" s="17">
        <f ca="1"/>
        <v>-3.0535053456599883E-5</v>
      </c>
      <c r="BE139" s="17">
        <f ca="1"/>
        <v>1.8403886909513213E-4</v>
      </c>
      <c r="BF139" s="17">
        <f ca="1"/>
        <v>2.9997347541325167E-5</v>
      </c>
      <c r="BG139" s="17">
        <f ca="1"/>
        <v>1.3292998692781587E-5</v>
      </c>
      <c r="BH139" s="17">
        <f ca="1"/>
        <v>7.5039645158916883E-6</v>
      </c>
      <c r="BI139" s="17">
        <f ca="1"/>
        <v>1.0297538208712628E-5</v>
      </c>
      <c r="BJ139" s="17">
        <f ca="1"/>
        <v>1.1274108612037286E-5</v>
      </c>
      <c r="BK139" s="17">
        <f ca="1"/>
        <v>-1.051105082646733E-4</v>
      </c>
      <c r="BL139" s="17">
        <f ca="1"/>
        <v>-1.2176927641588986E-4</v>
      </c>
      <c r="BM139" s="17">
        <f ca="1"/>
        <v>-5.2186933962198112E-5</v>
      </c>
      <c r="BN139" s="17">
        <f ca="1"/>
        <v>2.9997347542907652E-5</v>
      </c>
      <c r="BO139" s="17">
        <f ca="1"/>
        <v>1.6278867246162854E-4</v>
      </c>
      <c r="BP139" s="17">
        <f ca="1"/>
        <v>5.4994195219578939E-7</v>
      </c>
      <c r="BQ139" s="17">
        <f ca="1"/>
        <v>9.407398551799092E-6</v>
      </c>
      <c r="BR139" s="17">
        <f ca="1"/>
        <v>1.6472842666837697E-5</v>
      </c>
      <c r="BS139" s="17">
        <f ca="1"/>
        <v>5.5505541367461695E-6</v>
      </c>
      <c r="BT139" s="17">
        <f ca="1"/>
        <v>-1.45799799157997E-3</v>
      </c>
      <c r="BU139" s="17">
        <f ca="1"/>
        <v>-1.6524739422987348E-4</v>
      </c>
      <c r="BV139" s="17">
        <f ca="1"/>
        <v>-6.7050217716129711E-6</v>
      </c>
      <c r="BW139" s="17">
        <f ca="1"/>
        <v>1.3292998565388444E-5</v>
      </c>
      <c r="BX139" s="17">
        <f ca="1"/>
        <v>5.499421204202298E-7</v>
      </c>
      <c r="BY139" s="17">
        <f ca="1"/>
        <v>1.7318069054688033E-4</v>
      </c>
      <c r="BZ139" s="17">
        <f ca="1"/>
        <v>6.8800388281803952E-6</v>
      </c>
      <c r="CA139" s="17">
        <f ca="1"/>
        <v>3.0934225904313756E-6</v>
      </c>
      <c r="CB139" s="17">
        <f ca="1"/>
        <v>1.2956974135337617E-5</v>
      </c>
      <c r="CC139" s="17">
        <f ca="1"/>
        <v>-9.4318677288517859E-5</v>
      </c>
      <c r="CD139" s="17">
        <f ca="1"/>
        <v>-4.2320540638945649E-4</v>
      </c>
      <c r="CE139" s="17">
        <f ca="1"/>
        <v>-5.3204744867375596E-7</v>
      </c>
      <c r="CF139" s="17">
        <f ca="1"/>
        <v>7.5039645250387344E-6</v>
      </c>
      <c r="CG139" s="17">
        <f ca="1"/>
        <v>9.4073985282078455E-6</v>
      </c>
      <c r="CH139" s="17">
        <f ca="1"/>
        <v>6.8800388874454999E-6</v>
      </c>
      <c r="CI139" s="17">
        <f ca="1"/>
        <v>2.9955979077185415E-5</v>
      </c>
      <c r="CJ139" s="17">
        <f ca="1"/>
        <v>1.9581211842512246E-6</v>
      </c>
      <c r="CK139" s="17">
        <f ca="1"/>
        <v>9.7960382432073433E-8</v>
      </c>
      <c r="CL139" s="17">
        <f ca="1"/>
        <v>-5.2637188927702317E-5</v>
      </c>
      <c r="CM139" s="17">
        <f ca="1"/>
        <v>-3.2776099239660366E-5</v>
      </c>
      <c r="CN139" s="17">
        <f ca="1"/>
        <v>-1.6492917184976266E-4</v>
      </c>
      <c r="CO139" s="17">
        <f ca="1"/>
        <v>1.0297538355369242E-5</v>
      </c>
      <c r="CP139" s="17">
        <f ca="1"/>
        <v>1.6472842548586981E-5</v>
      </c>
      <c r="CQ139" s="17">
        <f ca="1"/>
        <v>3.0934228458781314E-6</v>
      </c>
      <c r="CR139" s="17">
        <f ca="1"/>
        <v>1.958121229595317E-6</v>
      </c>
      <c r="CS139" s="17">
        <f ca="1"/>
        <v>2.2922821241452618E-5</v>
      </c>
      <c r="CT139" s="17">
        <f ca="1"/>
        <v>3.8159086957461954E-6</v>
      </c>
      <c r="CU139" s="17">
        <f ca="1"/>
        <v>-1.5161250306412632E-4</v>
      </c>
      <c r="CV139" s="17">
        <f ca="1"/>
        <v>-1.7193018755613102E-4</v>
      </c>
      <c r="CW139" s="17">
        <f ca="1"/>
        <v>-3.0284893906055839E-5</v>
      </c>
      <c r="CX139" s="17">
        <f ca="1"/>
        <v>1.1274108432574422E-5</v>
      </c>
      <c r="CY139" s="17">
        <f ca="1"/>
        <v>5.5505543150795688E-6</v>
      </c>
      <c r="CZ139" s="17">
        <f ca="1"/>
        <v>1.2956973837064128E-5</v>
      </c>
      <c r="DA139" s="17">
        <f ca="1"/>
        <v>9.7960323738397854E-8</v>
      </c>
      <c r="DB139" s="17">
        <f ca="1"/>
        <v>3.8159086571978734E-6</v>
      </c>
      <c r="DC139" s="17">
        <f ca="1"/>
        <v>2.3006959256596518E-5</v>
      </c>
      <c r="DD139" s="17">
        <f t="shared" ca="1" si="5"/>
        <v>3.9893262646634184</v>
      </c>
    </row>
    <row r="140" spans="1:108" x14ac:dyDescent="0.2">
      <c r="A140" s="2">
        <f t="shared" si="4"/>
        <v>117</v>
      </c>
      <c r="B140" s="2" t="str">
        <v>Train</v>
      </c>
      <c r="C140" s="17">
        <f ca="1"/>
        <v>-4.2302363340676514</v>
      </c>
      <c r="D140" s="17">
        <f ca="1"/>
        <v>3.4212609120692168</v>
      </c>
      <c r="E140" s="17">
        <f ca="1"/>
        <v>106.64858989604397</v>
      </c>
      <c r="F140" s="17">
        <f ca="1"/>
        <v>9.6224852556153468</v>
      </c>
      <c r="G140" s="17">
        <f ca="1"/>
        <v>116.27107515165932</v>
      </c>
      <c r="H140" s="17" cm="1">
        <f t="array" aca="1" ref="H140:P140" ca="1">TIM_ENCODE9(C140,D140)</f>
        <v>1</v>
      </c>
      <c r="I140" s="17">
        <f ca="1"/>
        <v>-4.2302363340676514</v>
      </c>
      <c r="J140" s="17">
        <f ca="1"/>
        <v>3.4212609120692168</v>
      </c>
      <c r="K140" s="17">
        <f ca="1"/>
        <v>17.894899442066123</v>
      </c>
      <c r="L140" s="17">
        <f ca="1"/>
        <v>-14.472742218560633</v>
      </c>
      <c r="M140" s="17">
        <f ca="1"/>
        <v>11.70502622845269</v>
      </c>
      <c r="N140" s="17">
        <f ca="1"/>
        <v>-75.699653814315056</v>
      </c>
      <c r="O140" s="17">
        <f ca="1"/>
        <v>61.22311998655006</v>
      </c>
      <c r="P140" s="17">
        <f ca="1"/>
        <v>-49.515027242815414</v>
      </c>
      <c r="Q140" s="18">
        <f t="shared" ca="1" si="3"/>
        <v>4.2549709448923723E-2</v>
      </c>
      <c r="R140" s="17" cm="1">
        <f t="array" aca="1" ref="R140:DC140" ca="1">TIM_RLS9(A140,_xlfn.ANCHORARRAY(R139),_xlfn.ANCHORARRAY(H140),G140)</f>
        <v>71.911289273958843</v>
      </c>
      <c r="S140" s="17">
        <f ca="1"/>
        <v>-12.339210791377953</v>
      </c>
      <c r="T140" s="17">
        <f ca="1"/>
        <v>-23.891144110520084</v>
      </c>
      <c r="U140" s="17">
        <f ca="1"/>
        <v>-0.78427869556503182</v>
      </c>
      <c r="V140" s="17">
        <f ca="1"/>
        <v>1.4787776706428196E-2</v>
      </c>
      <c r="W140" s="17">
        <f ca="1"/>
        <v>7.9512135892539337</v>
      </c>
      <c r="X140" s="17">
        <f ca="1"/>
        <v>9.2767455241746483E-2</v>
      </c>
      <c r="Y140" s="17">
        <f ca="1"/>
        <v>2.1326617863810884</v>
      </c>
      <c r="Z140" s="17">
        <f ca="1"/>
        <v>1.3592428301663166</v>
      </c>
      <c r="AA140" s="17">
        <f ca="1"/>
        <v>3.1244516488456744E-2</v>
      </c>
      <c r="AB140" s="17">
        <f ca="1"/>
        <v>2.1408484312007742E-3</v>
      </c>
      <c r="AC140" s="17">
        <f ca="1"/>
        <v>-4.2281038457227085E-5</v>
      </c>
      <c r="AD140" s="17">
        <f ca="1"/>
        <v>-1.4638189550323997E-3</v>
      </c>
      <c r="AE140" s="17">
        <f ca="1"/>
        <v>-1.168349229995919E-4</v>
      </c>
      <c r="AF140" s="17">
        <f ca="1"/>
        <v>-1.4542237418540581E-3</v>
      </c>
      <c r="AG140" s="17">
        <f ca="1"/>
        <v>-9.7173882984172771E-5</v>
      </c>
      <c r="AH140" s="17">
        <f ca="1"/>
        <v>-4.8352187967536807E-5</v>
      </c>
      <c r="AI140" s="17">
        <f ca="1"/>
        <v>-1.5287401188166522E-4</v>
      </c>
      <c r="AJ140" s="17">
        <f ca="1"/>
        <v>2.1408484431780271E-3</v>
      </c>
      <c r="AK140" s="17">
        <f ca="1"/>
        <v>8.4057272857847084E-3</v>
      </c>
      <c r="AL140" s="17">
        <f ca="1"/>
        <v>1.6974111217003211E-4</v>
      </c>
      <c r="AM140" s="17">
        <f ca="1"/>
        <v>-1.3585480272846121E-4</v>
      </c>
      <c r="AN140" s="17">
        <f ca="1"/>
        <v>-1.1737051594957046E-4</v>
      </c>
      <c r="AO140" s="17">
        <f ca="1"/>
        <v>-1.6666341639666888E-4</v>
      </c>
      <c r="AP140" s="17">
        <f ca="1"/>
        <v>-4.2213419131889991E-4</v>
      </c>
      <c r="AQ140" s="17">
        <f ca="1"/>
        <v>-3.4383742461617902E-5</v>
      </c>
      <c r="AR140" s="17">
        <f ca="1"/>
        <v>-1.714568971284788E-4</v>
      </c>
      <c r="AS140" s="17">
        <f ca="1"/>
        <v>-4.2281045354518532E-5</v>
      </c>
      <c r="AT140" s="17">
        <f ca="1"/>
        <v>1.6974110971682994E-4</v>
      </c>
      <c r="AU140" s="17">
        <f ca="1"/>
        <v>2.3084935407307965E-3</v>
      </c>
      <c r="AV140" s="17">
        <f ca="1"/>
        <v>-2.8823143353155025E-5</v>
      </c>
      <c r="AW140" s="17">
        <f ca="1"/>
        <v>-5.3971466798327147E-5</v>
      </c>
      <c r="AX140" s="17">
        <f ca="1"/>
        <v>-6.1305557043116349E-6</v>
      </c>
      <c r="AY140" s="17">
        <f ca="1"/>
        <v>-9.6662831525598743E-7</v>
      </c>
      <c r="AZ140" s="17">
        <f ca="1"/>
        <v>-1.6427696673280363E-4</v>
      </c>
      <c r="BA140" s="17">
        <f ca="1"/>
        <v>-3.0476903716684075E-5</v>
      </c>
      <c r="BB140" s="17">
        <f ca="1"/>
        <v>-1.4638189555281494E-3</v>
      </c>
      <c r="BC140" s="17">
        <f ca="1"/>
        <v>-1.3585480227441601E-4</v>
      </c>
      <c r="BD140" s="17">
        <f ca="1"/>
        <v>-2.8823143983712751E-5</v>
      </c>
      <c r="BE140" s="17">
        <f ca="1"/>
        <v>1.8200623745917162E-4</v>
      </c>
      <c r="BF140" s="17">
        <f ca="1"/>
        <v>3.2116207831461407E-5</v>
      </c>
      <c r="BG140" s="17">
        <f ca="1"/>
        <v>1.2610908498616358E-5</v>
      </c>
      <c r="BH140" s="17">
        <f ca="1"/>
        <v>8.0199633029695803E-6</v>
      </c>
      <c r="BI140" s="17">
        <f ca="1"/>
        <v>9.5231443607081377E-6</v>
      </c>
      <c r="BJ140" s="17">
        <f ca="1"/>
        <v>1.1502090648084488E-5</v>
      </c>
      <c r="BK140" s="17">
        <f ca="1"/>
        <v>-1.1683492156586295E-4</v>
      </c>
      <c r="BL140" s="17">
        <f ca="1"/>
        <v>-1.1737051618890043E-4</v>
      </c>
      <c r="BM140" s="17">
        <f ca="1"/>
        <v>-5.3971466363037803E-5</v>
      </c>
      <c r="BN140" s="17">
        <f ca="1"/>
        <v>3.2116207839431323E-5</v>
      </c>
      <c r="BO140" s="17">
        <f ca="1"/>
        <v>1.6057992550363445E-4</v>
      </c>
      <c r="BP140" s="17">
        <f ca="1"/>
        <v>1.2609678978201589E-6</v>
      </c>
      <c r="BQ140" s="17">
        <f ca="1"/>
        <v>8.8695099724564446E-6</v>
      </c>
      <c r="BR140" s="17">
        <f ca="1"/>
        <v>1.728008798831157E-5</v>
      </c>
      <c r="BS140" s="17">
        <f ca="1"/>
        <v>5.3129006062417215E-6</v>
      </c>
      <c r="BT140" s="17">
        <f ca="1"/>
        <v>-1.4542237423386694E-3</v>
      </c>
      <c r="BU140" s="17">
        <f ca="1"/>
        <v>-1.6666341540064652E-4</v>
      </c>
      <c r="BV140" s="17">
        <f ca="1"/>
        <v>-6.1305563474657414E-6</v>
      </c>
      <c r="BW140" s="17">
        <f ca="1"/>
        <v>1.2610908412035974E-5</v>
      </c>
      <c r="BX140" s="17">
        <f ca="1"/>
        <v>1.2609680213570428E-6</v>
      </c>
      <c r="BY140" s="17">
        <f ca="1"/>
        <v>1.7295180155543327E-4</v>
      </c>
      <c r="BZ140" s="17">
        <f ca="1"/>
        <v>7.0531925298058908E-6</v>
      </c>
      <c r="CA140" s="17">
        <f ca="1"/>
        <v>2.8335592638965645E-6</v>
      </c>
      <c r="CB140" s="17">
        <f ca="1"/>
        <v>1.3033478062157373E-5</v>
      </c>
      <c r="CC140" s="17">
        <f ca="1"/>
        <v>-9.7173883561335207E-5</v>
      </c>
      <c r="CD140" s="17">
        <f ca="1"/>
        <v>-4.2213419135548588E-4</v>
      </c>
      <c r="CE140" s="17">
        <f ca="1"/>
        <v>-9.6662852100820669E-7</v>
      </c>
      <c r="CF140" s="17">
        <f ca="1"/>
        <v>8.0199633263812424E-6</v>
      </c>
      <c r="CG140" s="17">
        <f ca="1"/>
        <v>8.8695099356169437E-6</v>
      </c>
      <c r="CH140" s="17">
        <f ca="1"/>
        <v>7.0531926042183976E-6</v>
      </c>
      <c r="CI140" s="17">
        <f ca="1"/>
        <v>2.9824988911079609E-5</v>
      </c>
      <c r="CJ140" s="17">
        <f ca="1"/>
        <v>2.1547068765468714E-6</v>
      </c>
      <c r="CK140" s="17">
        <f ca="1"/>
        <v>4.0085430942207464E-8</v>
      </c>
      <c r="CL140" s="17">
        <f ca="1"/>
        <v>-4.8352190197343471E-5</v>
      </c>
      <c r="CM140" s="17">
        <f ca="1"/>
        <v>-3.4383743179156269E-5</v>
      </c>
      <c r="CN140" s="17">
        <f ca="1"/>
        <v>-1.6427696701226292E-4</v>
      </c>
      <c r="CO140" s="17">
        <f ca="1"/>
        <v>9.5231444946981552E-6</v>
      </c>
      <c r="CP140" s="17">
        <f ca="1"/>
        <v>1.7280087880831305E-5</v>
      </c>
      <c r="CQ140" s="17">
        <f ca="1"/>
        <v>2.8335594995439082E-6</v>
      </c>
      <c r="CR140" s="17">
        <f ca="1"/>
        <v>2.1547069196719285E-6</v>
      </c>
      <c r="CS140" s="17">
        <f ca="1"/>
        <v>2.2627791964614289E-5</v>
      </c>
      <c r="CT140" s="17">
        <f ca="1"/>
        <v>3.9027655004592747E-6</v>
      </c>
      <c r="CU140" s="17">
        <f ca="1"/>
        <v>-1.5287400944037204E-4</v>
      </c>
      <c r="CV140" s="17">
        <f ca="1"/>
        <v>-1.714568961485891E-4</v>
      </c>
      <c r="CW140" s="17">
        <f ca="1"/>
        <v>-3.0476903428788028E-5</v>
      </c>
      <c r="CX140" s="17">
        <f ca="1"/>
        <v>1.150209048214677E-5</v>
      </c>
      <c r="CY140" s="17">
        <f ca="1"/>
        <v>5.3129007711926296E-6</v>
      </c>
      <c r="CZ140" s="17">
        <f ca="1"/>
        <v>1.3033477773000118E-5</v>
      </c>
      <c r="DA140" s="17">
        <f ca="1"/>
        <v>4.0085370415005973E-8</v>
      </c>
      <c r="DB140" s="17">
        <f ca="1"/>
        <v>3.9027654656430764E-6</v>
      </c>
      <c r="DC140" s="17">
        <f ca="1"/>
        <v>2.2981388557545994E-5</v>
      </c>
      <c r="DD140" s="17">
        <f t="shared" ca="1" si="5"/>
        <v>67.369165342369172</v>
      </c>
    </row>
    <row r="141" spans="1:108" x14ac:dyDescent="0.2">
      <c r="A141" s="2">
        <f t="shared" si="4"/>
        <v>118</v>
      </c>
      <c r="B141" s="2" t="str">
        <v>Train</v>
      </c>
      <c r="C141" s="17">
        <f ca="1"/>
        <v>-1.092798363022891</v>
      </c>
      <c r="D141" s="17">
        <f ca="1"/>
        <v>-1.1385271341280578</v>
      </c>
      <c r="E141" s="17">
        <f ca="1"/>
        <v>165.97126630166639</v>
      </c>
      <c r="F141" s="17">
        <f ca="1"/>
        <v>7.1758212738616045</v>
      </c>
      <c r="G141" s="17">
        <f ca="1"/>
        <v>173.14708757552799</v>
      </c>
      <c r="H141" s="17" cm="1">
        <f t="array" aca="1" ref="H141:P141" ca="1">TIM_ENCODE9(C141,D141)</f>
        <v>1</v>
      </c>
      <c r="I141" s="17">
        <f ca="1"/>
        <v>-1.092798363022891</v>
      </c>
      <c r="J141" s="17">
        <f ca="1"/>
        <v>-1.1385271341280578</v>
      </c>
      <c r="K141" s="17">
        <f ca="1"/>
        <v>1.1942082622255104</v>
      </c>
      <c r="L141" s="17">
        <f ca="1"/>
        <v>1.2441805884322852</v>
      </c>
      <c r="M141" s="17">
        <f ca="1"/>
        <v>1.2962440351458486</v>
      </c>
      <c r="N141" s="17">
        <f ca="1"/>
        <v>-1.3050288340684491</v>
      </c>
      <c r="O141" s="17">
        <f ca="1"/>
        <v>-1.3596385103436586</v>
      </c>
      <c r="P141" s="17">
        <f ca="1"/>
        <v>-1.4165333596855703</v>
      </c>
      <c r="Q141" s="18">
        <f t="shared" ca="1" si="3"/>
        <v>4.1860387591836891E-2</v>
      </c>
      <c r="R141" s="17" cm="1">
        <f t="array" aca="1" ref="R141:DC141" ca="1">TIM_RLS9(A141,_xlfn.ANCHORARRAY(R140),_xlfn.ANCHORARRAY(H141),G141)</f>
        <v>73.300706707261256</v>
      </c>
      <c r="S141" s="17">
        <f ca="1"/>
        <v>-12.715132476054126</v>
      </c>
      <c r="T141" s="17">
        <f ca="1"/>
        <v>-24.037656957959559</v>
      </c>
      <c r="U141" s="17">
        <f ca="1"/>
        <v>-0.84122614401578122</v>
      </c>
      <c r="V141" s="17">
        <f ca="1"/>
        <v>2.9454258565076948E-2</v>
      </c>
      <c r="W141" s="17">
        <f ca="1"/>
        <v>7.8938736331839028</v>
      </c>
      <c r="X141" s="17">
        <f ca="1"/>
        <v>0.11194277507560595</v>
      </c>
      <c r="Y141" s="17">
        <f ca="1"/>
        <v>2.1420949325379555</v>
      </c>
      <c r="Z141" s="17">
        <f ca="1"/>
        <v>1.3629640924067965</v>
      </c>
      <c r="AA141" s="17">
        <f ca="1"/>
        <v>3.0610983995337276E-2</v>
      </c>
      <c r="AB141" s="17">
        <f ca="1"/>
        <v>2.3122573949278719E-3</v>
      </c>
      <c r="AC141" s="17">
        <f ca="1"/>
        <v>2.4524406174424231E-5</v>
      </c>
      <c r="AD141" s="17">
        <f ca="1"/>
        <v>-1.4378526340920498E-3</v>
      </c>
      <c r="AE141" s="17">
        <f ca="1"/>
        <v>-1.2352239687074025E-4</v>
      </c>
      <c r="AF141" s="17">
        <f ca="1"/>
        <v>-1.4280784492782274E-3</v>
      </c>
      <c r="AG141" s="17">
        <f ca="1"/>
        <v>-1.0591725117593997E-4</v>
      </c>
      <c r="AH141" s="17">
        <f ca="1"/>
        <v>-5.2653418462783636E-5</v>
      </c>
      <c r="AI141" s="17">
        <f ca="1"/>
        <v>-1.5457079534003231E-4</v>
      </c>
      <c r="AJ141" s="17">
        <f ca="1"/>
        <v>2.3122574066775738E-3</v>
      </c>
      <c r="AK141" s="17">
        <f ca="1"/>
        <v>8.3593507650441181E-3</v>
      </c>
      <c r="AL141" s="17">
        <f ca="1"/>
        <v>1.5166618760846217E-4</v>
      </c>
      <c r="AM141" s="17">
        <f ca="1"/>
        <v>-1.4288026741515197E-4</v>
      </c>
      <c r="AN141" s="17">
        <f ca="1"/>
        <v>-1.1556114866828142E-4</v>
      </c>
      <c r="AO141" s="17">
        <f ca="1"/>
        <v>-1.7373730376548998E-4</v>
      </c>
      <c r="AP141" s="17">
        <f ca="1"/>
        <v>-4.1976857993270835E-4</v>
      </c>
      <c r="AQ141" s="17">
        <f ca="1"/>
        <v>-3.3219998740545854E-5</v>
      </c>
      <c r="AR141" s="17">
        <f ca="1"/>
        <v>-1.7099781429209612E-4</v>
      </c>
      <c r="AS141" s="17">
        <f ca="1"/>
        <v>2.452439935027641E-5</v>
      </c>
      <c r="AT141" s="17">
        <f ca="1"/>
        <v>1.5166618511147515E-4</v>
      </c>
      <c r="AU141" s="17">
        <f ca="1"/>
        <v>2.3014489652973509E-3</v>
      </c>
      <c r="AV141" s="17">
        <f ca="1"/>
        <v>-3.156126907931315E-5</v>
      </c>
      <c r="AW141" s="17">
        <f ca="1"/>
        <v>-5.3266278554999719E-5</v>
      </c>
      <c r="AX141" s="17">
        <f ca="1"/>
        <v>-8.887553832166102E-6</v>
      </c>
      <c r="AY141" s="17">
        <f ca="1"/>
        <v>-4.4647822364962469E-8</v>
      </c>
      <c r="AZ141" s="17">
        <f ca="1"/>
        <v>-1.638234057566366E-4</v>
      </c>
      <c r="BA141" s="17">
        <f ca="1"/>
        <v>-3.0297979391988738E-5</v>
      </c>
      <c r="BB141" s="17">
        <f ca="1"/>
        <v>-1.4378526345874051E-3</v>
      </c>
      <c r="BC141" s="17">
        <f ca="1"/>
        <v>-1.4288026697053998E-4</v>
      </c>
      <c r="BD141" s="17">
        <f ca="1"/>
        <v>-3.1561269706914556E-5</v>
      </c>
      <c r="BE141" s="17">
        <f ca="1"/>
        <v>1.8094196714863467E-4</v>
      </c>
      <c r="BF141" s="17">
        <f ca="1"/>
        <v>3.2390304416414839E-5</v>
      </c>
      <c r="BG141" s="17">
        <f ca="1"/>
        <v>1.1539302755443121E-5</v>
      </c>
      <c r="BH141" s="17">
        <f ca="1"/>
        <v>8.3783239348807047E-6</v>
      </c>
      <c r="BI141" s="17">
        <f ca="1"/>
        <v>9.6994370255559295E-6</v>
      </c>
      <c r="BJ141" s="17">
        <f ca="1"/>
        <v>1.1571635974212849E-5</v>
      </c>
      <c r="BK141" s="17">
        <f ca="1"/>
        <v>-1.2352239546283028E-4</v>
      </c>
      <c r="BL141" s="17">
        <f ca="1"/>
        <v>-1.155611488982238E-4</v>
      </c>
      <c r="BM141" s="17">
        <f ca="1"/>
        <v>-5.3266278117759882E-5</v>
      </c>
      <c r="BN141" s="17">
        <f ca="1"/>
        <v>3.2390304425438823E-5</v>
      </c>
      <c r="BO141" s="17">
        <f ca="1"/>
        <v>1.6050933353331618E-4</v>
      </c>
      <c r="BP141" s="17">
        <f ca="1"/>
        <v>1.5369536815461248E-6</v>
      </c>
      <c r="BQ141" s="17">
        <f ca="1"/>
        <v>8.7772162903027313E-6</v>
      </c>
      <c r="BR141" s="17">
        <f ca="1"/>
        <v>1.7234684844867151E-5</v>
      </c>
      <c r="BS141" s="17">
        <f ca="1"/>
        <v>5.2949896147616113E-6</v>
      </c>
      <c r="BT141" s="17">
        <f ca="1"/>
        <v>-1.4280784497479001E-3</v>
      </c>
      <c r="BU141" s="17">
        <f ca="1"/>
        <v>-1.7373730278290027E-4</v>
      </c>
      <c r="BV141" s="17">
        <f ca="1"/>
        <v>-8.8875544738769109E-6</v>
      </c>
      <c r="BW141" s="17">
        <f ca="1"/>
        <v>1.1539302668266724E-5</v>
      </c>
      <c r="BX141" s="17">
        <f ca="1"/>
        <v>1.5369538041751745E-6</v>
      </c>
      <c r="BY141" s="17">
        <f ca="1"/>
        <v>1.7187280981990208E-4</v>
      </c>
      <c r="BZ141" s="17">
        <f ca="1"/>
        <v>7.414023145575858E-6</v>
      </c>
      <c r="CA141" s="17">
        <f ca="1"/>
        <v>3.0110670176738625E-6</v>
      </c>
      <c r="CB141" s="17">
        <f ca="1"/>
        <v>1.3103502726186436E-5</v>
      </c>
      <c r="CC141" s="17">
        <f ca="1"/>
        <v>-1.0591725174539059E-4</v>
      </c>
      <c r="CD141" s="17">
        <f ca="1"/>
        <v>-4.1976857996824042E-4</v>
      </c>
      <c r="CE141" s="17">
        <f ca="1"/>
        <v>-4.4648029939840352E-8</v>
      </c>
      <c r="CF141" s="17">
        <f ca="1"/>
        <v>8.3783239579708432E-6</v>
      </c>
      <c r="CG141" s="17">
        <f ca="1"/>
        <v>8.7772162539009635E-6</v>
      </c>
      <c r="CH141" s="17">
        <f ca="1"/>
        <v>7.4140232194639362E-6</v>
      </c>
      <c r="CI141" s="17">
        <f ca="1"/>
        <v>2.9704321876476599E-5</v>
      </c>
      <c r="CJ141" s="17">
        <f ca="1"/>
        <v>2.095345687858262E-6</v>
      </c>
      <c r="CK141" s="17">
        <f ca="1"/>
        <v>1.6668159269102075E-8</v>
      </c>
      <c r="CL141" s="17">
        <f ca="1"/>
        <v>-5.2653420669539153E-5</v>
      </c>
      <c r="CM141" s="17">
        <f ca="1"/>
        <v>-3.3219999462776045E-5</v>
      </c>
      <c r="CN141" s="17">
        <f ca="1"/>
        <v>-1.6382340603902321E-4</v>
      </c>
      <c r="CO141" s="17">
        <f ca="1"/>
        <v>9.6994371585984815E-6</v>
      </c>
      <c r="CP141" s="17">
        <f ca="1"/>
        <v>1.7234684737805503E-5</v>
      </c>
      <c r="CQ141" s="17">
        <f ca="1"/>
        <v>3.0110672522684841E-6</v>
      </c>
      <c r="CR141" s="17">
        <f ca="1"/>
        <v>2.0953457312490896E-6</v>
      </c>
      <c r="CS141" s="17">
        <f ca="1"/>
        <v>2.2598589699734396E-5</v>
      </c>
      <c r="CT141" s="17">
        <f ca="1"/>
        <v>3.8912455598167514E-6</v>
      </c>
      <c r="CU141" s="17">
        <f ca="1"/>
        <v>-1.5457079291829277E-4</v>
      </c>
      <c r="CV141" s="17">
        <f ca="1"/>
        <v>-1.7099781330630651E-4</v>
      </c>
      <c r="CW141" s="17">
        <f ca="1"/>
        <v>-3.0297979102226678E-5</v>
      </c>
      <c r="CX141" s="17">
        <f ca="1"/>
        <v>1.1571635809075511E-5</v>
      </c>
      <c r="CY141" s="17">
        <f ca="1"/>
        <v>5.2949897795752645E-6</v>
      </c>
      <c r="CZ141" s="17">
        <f ca="1"/>
        <v>1.3103502437796131E-5</v>
      </c>
      <c r="DA141" s="17">
        <f ca="1"/>
        <v>1.6668098451386795E-8</v>
      </c>
      <c r="DB141" s="17">
        <f ca="1"/>
        <v>3.8912455248060599E-6</v>
      </c>
      <c r="DC141" s="17">
        <f ca="1"/>
        <v>2.2976844080081877E-5</v>
      </c>
      <c r="DD141" s="17">
        <f t="shared" ca="1" si="5"/>
        <v>56.108419469831716</v>
      </c>
    </row>
    <row r="142" spans="1:108" x14ac:dyDescent="0.2">
      <c r="A142" s="2">
        <f t="shared" si="4"/>
        <v>119</v>
      </c>
      <c r="B142" s="2" t="str">
        <v>Train</v>
      </c>
      <c r="C142" s="17">
        <f ca="1"/>
        <v>3.1102072866898496</v>
      </c>
      <c r="D142" s="17">
        <f ca="1"/>
        <v>-3.0648898020016713</v>
      </c>
      <c r="E142" s="17">
        <f ca="1"/>
        <v>49.576614827408847</v>
      </c>
      <c r="F142" s="17">
        <f ca="1"/>
        <v>17.589227200727173</v>
      </c>
      <c r="G142" s="17">
        <f ca="1"/>
        <v>67.165842028136012</v>
      </c>
      <c r="H142" s="17" cm="1">
        <f t="array" aca="1" ref="H142:P142" ca="1">TIM_ENCODE9(C142,D142)</f>
        <v>1</v>
      </c>
      <c r="I142" s="17">
        <f ca="1"/>
        <v>3.1102072866898496</v>
      </c>
      <c r="J142" s="17">
        <f ca="1"/>
        <v>-3.0648898020016713</v>
      </c>
      <c r="K142" s="17">
        <f ca="1"/>
        <v>9.6733893661786361</v>
      </c>
      <c r="L142" s="17">
        <f ca="1"/>
        <v>-9.5324425950870086</v>
      </c>
      <c r="M142" s="17">
        <f ca="1"/>
        <v>9.3935494984138437</v>
      </c>
      <c r="N142" s="17">
        <f ca="1"/>
        <v>30.086246093676898</v>
      </c>
      <c r="O142" s="17">
        <f ca="1"/>
        <v>-29.647872419192311</v>
      </c>
      <c r="P142" s="17">
        <f ca="1"/>
        <v>29.215886097848518</v>
      </c>
      <c r="Q142" s="18">
        <f t="shared" ca="1" si="3"/>
        <v>4.1741852880910001E-2</v>
      </c>
      <c r="R142" s="17" cm="1">
        <f t="array" aca="1" ref="R142:DC142" ca="1">TIM_RLS9(A142,_xlfn.ANCHORARRAY(R141),_xlfn.ANCHORARRAY(H142),G142)</f>
        <v>72.859021848523923</v>
      </c>
      <c r="S142" s="17">
        <f ca="1"/>
        <v>-13.469763576315884</v>
      </c>
      <c r="T142" s="17">
        <f ca="1"/>
        <v>-23.837266047247407</v>
      </c>
      <c r="U142" s="17">
        <f ca="1"/>
        <v>-0.84666875284245502</v>
      </c>
      <c r="V142" s="17">
        <f ca="1"/>
        <v>0.1605183770594672</v>
      </c>
      <c r="W142" s="17">
        <f ca="1"/>
        <v>7.8705793575174106</v>
      </c>
      <c r="X142" s="17">
        <f ca="1"/>
        <v>0.15353694953403524</v>
      </c>
      <c r="Y142" s="17">
        <f ca="1"/>
        <v>2.1574672893661431</v>
      </c>
      <c r="Z142" s="17">
        <f ca="1"/>
        <v>1.350993794320372</v>
      </c>
      <c r="AA142" s="17">
        <f ca="1"/>
        <v>3.0582939790887158E-2</v>
      </c>
      <c r="AB142" s="17">
        <f ca="1"/>
        <v>2.2643430777824535E-3</v>
      </c>
      <c r="AC142" s="17">
        <f ca="1"/>
        <v>3.7247965471306443E-5</v>
      </c>
      <c r="AD142" s="17">
        <f ca="1"/>
        <v>-1.4381982053754949E-3</v>
      </c>
      <c r="AE142" s="17">
        <f ca="1"/>
        <v>-1.1520065176481635E-4</v>
      </c>
      <c r="AF142" s="17">
        <f ca="1"/>
        <v>-1.4295574888290715E-3</v>
      </c>
      <c r="AG142" s="17">
        <f ca="1"/>
        <v>-1.0327628333172194E-4</v>
      </c>
      <c r="AH142" s="17">
        <f ca="1"/>
        <v>-5.1677370711878085E-5</v>
      </c>
      <c r="AI142" s="17">
        <f ca="1"/>
        <v>-1.5533083380510587E-4</v>
      </c>
      <c r="AJ142" s="17">
        <f ca="1"/>
        <v>2.2643430884900385E-3</v>
      </c>
      <c r="AK142" s="17">
        <f ca="1"/>
        <v>8.2774877961184819E-3</v>
      </c>
      <c r="AL142" s="17">
        <f ca="1"/>
        <v>1.7340474930355984E-4</v>
      </c>
      <c r="AM142" s="17">
        <f ca="1"/>
        <v>-1.434706857477852E-4</v>
      </c>
      <c r="AN142" s="17">
        <f ca="1"/>
        <v>-1.0134321128339162E-4</v>
      </c>
      <c r="AO142" s="17">
        <f ca="1"/>
        <v>-1.7626428475998196E-4</v>
      </c>
      <c r="AP142" s="17">
        <f ca="1"/>
        <v>-4.1525641151530878E-4</v>
      </c>
      <c r="AQ142" s="17">
        <f ca="1"/>
        <v>-3.1552393493040864E-5</v>
      </c>
      <c r="AR142" s="17">
        <f ca="1"/>
        <v>-1.7229636155219319E-4</v>
      </c>
      <c r="AS142" s="17">
        <f ca="1"/>
        <v>3.7247959053052378E-5</v>
      </c>
      <c r="AT142" s="17">
        <f ca="1"/>
        <v>1.7340474702724889E-4</v>
      </c>
      <c r="AU142" s="17">
        <f ca="1"/>
        <v>2.2956763299340033E-3</v>
      </c>
      <c r="AV142" s="17">
        <f ca="1"/>
        <v>-3.1404484569190945E-5</v>
      </c>
      <c r="AW142" s="17">
        <f ca="1"/>
        <v>-5.7041825865491057E-5</v>
      </c>
      <c r="AX142" s="17">
        <f ca="1"/>
        <v>-8.2165186433660478E-6</v>
      </c>
      <c r="AY142" s="17">
        <f ca="1"/>
        <v>-1.2428459063501961E-6</v>
      </c>
      <c r="AZ142" s="17">
        <f ca="1"/>
        <v>-1.6426623528505117E-4</v>
      </c>
      <c r="BA142" s="17">
        <f ca="1"/>
        <v>-2.9953152538227528E-5</v>
      </c>
      <c r="BB142" s="17">
        <f ca="1"/>
        <v>-1.4381982059414099E-3</v>
      </c>
      <c r="BC142" s="17">
        <f ca="1"/>
        <v>-1.4347068541088498E-4</v>
      </c>
      <c r="BD142" s="17">
        <f ca="1"/>
        <v>-3.1404485169781255E-5</v>
      </c>
      <c r="BE142" s="17">
        <f ca="1"/>
        <v>1.8093770888784008E-4</v>
      </c>
      <c r="BF142" s="17">
        <f ca="1"/>
        <v>3.2492848124832442E-5</v>
      </c>
      <c r="BG142" s="17">
        <f ca="1"/>
        <v>1.1521077467536635E-5</v>
      </c>
      <c r="BH142" s="17">
        <f ca="1"/>
        <v>8.4108669451640856E-6</v>
      </c>
      <c r="BI142" s="17">
        <f ca="1"/>
        <v>9.7114642571878223E-6</v>
      </c>
      <c r="BJ142" s="17">
        <f ca="1"/>
        <v>1.1562270491161322E-5</v>
      </c>
      <c r="BK142" s="17">
        <f ca="1"/>
        <v>-1.1520065007713016E-4</v>
      </c>
      <c r="BL142" s="17">
        <f ca="1"/>
        <v>-1.0134321134456279E-4</v>
      </c>
      <c r="BM142" s="17">
        <f ca="1"/>
        <v>-5.7041825434741146E-5</v>
      </c>
      <c r="BN142" s="17">
        <f ca="1"/>
        <v>3.2492848116366301E-5</v>
      </c>
      <c r="BO142" s="17">
        <f ca="1"/>
        <v>1.5803996614372325E-4</v>
      </c>
      <c r="BP142" s="17">
        <f ca="1"/>
        <v>1.9758390341114866E-6</v>
      </c>
      <c r="BQ142" s="17">
        <f ca="1"/>
        <v>7.9935441411962683E-6</v>
      </c>
      <c r="BR142" s="17">
        <f ca="1"/>
        <v>1.6945055631752227E-5</v>
      </c>
      <c r="BS142" s="17">
        <f ca="1"/>
        <v>5.5205209398142042E-6</v>
      </c>
      <c r="BT142" s="17">
        <f ca="1"/>
        <v>-1.4295574894215173E-3</v>
      </c>
      <c r="BU142" s="17">
        <f ca="1"/>
        <v>-1.762642839321927E-4</v>
      </c>
      <c r="BV142" s="17">
        <f ca="1"/>
        <v>-8.2165192507817955E-6</v>
      </c>
      <c r="BW142" s="17">
        <f ca="1"/>
        <v>1.1521077382568667E-5</v>
      </c>
      <c r="BX142" s="17">
        <f ca="1"/>
        <v>1.975839178416538E-6</v>
      </c>
      <c r="BY142" s="17">
        <f ca="1"/>
        <v>1.7179480588941305E-4</v>
      </c>
      <c r="BZ142" s="17">
        <f ca="1"/>
        <v>7.553306690783694E-6</v>
      </c>
      <c r="CA142" s="17">
        <f ca="1"/>
        <v>3.0625433699270314E-6</v>
      </c>
      <c r="CB142" s="17">
        <f ca="1"/>
        <v>1.306341861378744E-5</v>
      </c>
      <c r="CC142" s="17">
        <f ca="1"/>
        <v>-1.0327628384854966E-4</v>
      </c>
      <c r="CD142" s="17">
        <f ca="1"/>
        <v>-4.1525641155907097E-4</v>
      </c>
      <c r="CE142" s="17">
        <f ca="1"/>
        <v>-1.2428460995762279E-6</v>
      </c>
      <c r="CF142" s="17">
        <f ca="1"/>
        <v>8.4108669622579491E-6</v>
      </c>
      <c r="CG142" s="17">
        <f ca="1"/>
        <v>7.9935441155263334E-6</v>
      </c>
      <c r="CH142" s="17">
        <f ca="1"/>
        <v>7.5533067558853419E-6</v>
      </c>
      <c r="CI142" s="17">
        <f ca="1"/>
        <v>2.945561768144139E-5</v>
      </c>
      <c r="CJ142" s="17">
        <f ca="1"/>
        <v>2.0034296992799287E-6</v>
      </c>
      <c r="CK142" s="17">
        <f ca="1"/>
        <v>8.8242205528603649E-8</v>
      </c>
      <c r="CL142" s="17">
        <f ca="1"/>
        <v>-5.1677372907788253E-5</v>
      </c>
      <c r="CM142" s="17">
        <f ca="1"/>
        <v>-3.1552394233011212E-5</v>
      </c>
      <c r="CN142" s="17">
        <f ca="1"/>
        <v>-1.642662355582316E-4</v>
      </c>
      <c r="CO142" s="17">
        <f ca="1"/>
        <v>9.7114643879082639E-6</v>
      </c>
      <c r="CP142" s="17">
        <f ca="1"/>
        <v>1.6945055531209671E-5</v>
      </c>
      <c r="CQ142" s="17">
        <f ca="1"/>
        <v>3.0625436008206497E-6</v>
      </c>
      <c r="CR142" s="17">
        <f ca="1"/>
        <v>2.0034297434809146E-6</v>
      </c>
      <c r="CS142" s="17">
        <f ca="1"/>
        <v>2.2564619428824131E-5</v>
      </c>
      <c r="CT142" s="17">
        <f ca="1"/>
        <v>3.9176978645700986E-6</v>
      </c>
      <c r="CU142" s="17">
        <f ca="1"/>
        <v>-1.5533083139419662E-4</v>
      </c>
      <c r="CV142" s="17">
        <f ca="1"/>
        <v>-1.7229636055666455E-4</v>
      </c>
      <c r="CW142" s="17">
        <f ca="1"/>
        <v>-2.9953152254552115E-5</v>
      </c>
      <c r="CX142" s="17">
        <f ca="1"/>
        <v>1.1562270327802797E-5</v>
      </c>
      <c r="CY142" s="17">
        <f ca="1"/>
        <v>5.5205211002592588E-6</v>
      </c>
      <c r="CZ142" s="17">
        <f ca="1"/>
        <v>1.3063418328153278E-5</v>
      </c>
      <c r="DA142" s="17">
        <f ca="1"/>
        <v>8.8242144304636746E-8</v>
      </c>
      <c r="DB142" s="17">
        <f ca="1"/>
        <v>3.917697829642418E-6</v>
      </c>
      <c r="DC142" s="17">
        <f ca="1"/>
        <v>2.2956245939113023E-5</v>
      </c>
      <c r="DD142" s="17">
        <f t="shared" ca="1" si="5"/>
        <v>85.673734606715072</v>
      </c>
    </row>
    <row r="143" spans="1:108" x14ac:dyDescent="0.2">
      <c r="A143" s="2">
        <f t="shared" si="4"/>
        <v>120</v>
      </c>
      <c r="B143" s="2" t="str">
        <v>Train</v>
      </c>
      <c r="C143" s="17">
        <f ca="1"/>
        <v>-4.0738053399126812</v>
      </c>
      <c r="D143" s="17">
        <f ca="1"/>
        <v>-0.11475667011820789</v>
      </c>
      <c r="E143" s="17">
        <f ca="1"/>
        <v>152.38049618350607</v>
      </c>
      <c r="F143" s="17">
        <f ca="1"/>
        <v>10.82393774503057</v>
      </c>
      <c r="G143" s="17">
        <f ca="1"/>
        <v>163.20443392853664</v>
      </c>
      <c r="H143" s="17" cm="1">
        <f t="array" aca="1" ref="H143:P143" ca="1">TIM_ENCODE9(C143,D143)</f>
        <v>1</v>
      </c>
      <c r="I143" s="17">
        <f ca="1"/>
        <v>-4.0738053399126812</v>
      </c>
      <c r="J143" s="17">
        <f ca="1"/>
        <v>-0.11475667011820789</v>
      </c>
      <c r="K143" s="17">
        <f ca="1"/>
        <v>16.595889947501075</v>
      </c>
      <c r="L143" s="17">
        <f ca="1"/>
        <v>0.46749633551815334</v>
      </c>
      <c r="M143" s="17">
        <f ca="1"/>
        <v>1.3169093336619189E-2</v>
      </c>
      <c r="N143" s="17">
        <f ca="1"/>
        <v>-67.608425088733071</v>
      </c>
      <c r="O143" s="17">
        <f ca="1"/>
        <v>-1.9044890680234634</v>
      </c>
      <c r="P143" s="17">
        <f ca="1"/>
        <v>-5.3648322756527762E-2</v>
      </c>
      <c r="Q143" s="18">
        <f t="shared" ca="1" si="3"/>
        <v>4.168686796960222E-2</v>
      </c>
      <c r="R143" s="17" cm="1">
        <f t="array" aca="1" ref="R143:DC143" ca="1">TIM_RLS9(A143,_xlfn.ANCHORARRAY(R142),_xlfn.ANCHORARRAY(H143),G143)</f>
        <v>73.11592252084148</v>
      </c>
      <c r="S143" s="17">
        <f ca="1"/>
        <v>-13.798590773080415</v>
      </c>
      <c r="T143" s="17">
        <f ca="1"/>
        <v>-23.899008837772644</v>
      </c>
      <c r="U143" s="17">
        <f ca="1"/>
        <v>-0.75650036016372846</v>
      </c>
      <c r="V143" s="17">
        <f ca="1"/>
        <v>0.18016679812706257</v>
      </c>
      <c r="W143" s="17">
        <f ca="1"/>
        <v>7.8116174029141563</v>
      </c>
      <c r="X143" s="17">
        <f ca="1"/>
        <v>0.13851312287048739</v>
      </c>
      <c r="Y143" s="17">
        <f ca="1"/>
        <v>2.1623863622032693</v>
      </c>
      <c r="Z143" s="17">
        <f ca="1"/>
        <v>1.3926458331664486</v>
      </c>
      <c r="AA143" s="17">
        <f ca="1"/>
        <v>3.0564030958778712E-2</v>
      </c>
      <c r="AB143" s="17">
        <f ca="1"/>
        <v>2.2885459660741984E-3</v>
      </c>
      <c r="AC143" s="17">
        <f ca="1"/>
        <v>4.1792461410705124E-5</v>
      </c>
      <c r="AD143" s="17">
        <f ca="1"/>
        <v>-1.4448349299449889E-3</v>
      </c>
      <c r="AE143" s="17">
        <f ca="1"/>
        <v>-1.1664684765457423E-4</v>
      </c>
      <c r="AF143" s="17">
        <f ca="1"/>
        <v>-1.4252176726153888E-3</v>
      </c>
      <c r="AG143" s="17">
        <f ca="1"/>
        <v>-1.0217047456028772E-4</v>
      </c>
      <c r="AH143" s="17">
        <f ca="1"/>
        <v>-5.2039432522933621E-5</v>
      </c>
      <c r="AI143" s="17">
        <f ca="1"/>
        <v>-1.5839657670377774E-4</v>
      </c>
      <c r="AJ143" s="17">
        <f ca="1"/>
        <v>2.2885459767122435E-3</v>
      </c>
      <c r="AK143" s="17">
        <f ca="1"/>
        <v>8.2465086326979128E-3</v>
      </c>
      <c r="AL143" s="17">
        <f ca="1"/>
        <v>1.6758789469208918E-4</v>
      </c>
      <c r="AM143" s="17">
        <f ca="1"/>
        <v>-1.3497582461644719E-4</v>
      </c>
      <c r="AN143" s="17">
        <f ca="1"/>
        <v>-9.9492112428291505E-5</v>
      </c>
      <c r="AO143" s="17">
        <f ca="1"/>
        <v>-1.8181915383504057E-4</v>
      </c>
      <c r="AP143" s="17">
        <f ca="1"/>
        <v>-4.1667182236335387E-4</v>
      </c>
      <c r="AQ143" s="17">
        <f ca="1"/>
        <v>-3.1088962357143645E-5</v>
      </c>
      <c r="AR143" s="17">
        <f ca="1"/>
        <v>-1.6837227823128642E-4</v>
      </c>
      <c r="AS143" s="17">
        <f ca="1"/>
        <v>4.1792454983781041E-5</v>
      </c>
      <c r="AT143" s="17">
        <f ca="1"/>
        <v>1.6758789241016269E-4</v>
      </c>
      <c r="AU143" s="17">
        <f ca="1"/>
        <v>2.294584118464497E-3</v>
      </c>
      <c r="AV143" s="17">
        <f ca="1"/>
        <v>-2.9809432710543255E-5</v>
      </c>
      <c r="AW143" s="17">
        <f ca="1"/>
        <v>-5.6694251181959655E-5</v>
      </c>
      <c r="AX143" s="17">
        <f ca="1"/>
        <v>-9.2595379588944302E-6</v>
      </c>
      <c r="AY143" s="17">
        <f ca="1"/>
        <v>-1.5086128999501094E-6</v>
      </c>
      <c r="AZ143" s="17">
        <f ca="1"/>
        <v>-1.6417921835996677E-4</v>
      </c>
      <c r="BA143" s="17">
        <f ca="1"/>
        <v>-2.9216340447043305E-5</v>
      </c>
      <c r="BB143" s="17">
        <f ca="1"/>
        <v>-1.4448349304905107E-3</v>
      </c>
      <c r="BC143" s="17">
        <f ca="1"/>
        <v>-1.349758242812424E-4</v>
      </c>
      <c r="BD143" s="17">
        <f ca="1"/>
        <v>-2.9809433312991759E-5</v>
      </c>
      <c r="BE143" s="17">
        <f ca="1"/>
        <v>1.7860831526779155E-4</v>
      </c>
      <c r="BF143" s="17">
        <f ca="1"/>
        <v>3.1985254440076098E-5</v>
      </c>
      <c r="BG143" s="17">
        <f ca="1"/>
        <v>1.3044289722992107E-5</v>
      </c>
      <c r="BH143" s="17">
        <f ca="1"/>
        <v>8.7989897111762061E-6</v>
      </c>
      <c r="BI143" s="17">
        <f ca="1"/>
        <v>9.5843858371170763E-6</v>
      </c>
      <c r="BJ143" s="17">
        <f ca="1"/>
        <v>1.0486239404727387E-5</v>
      </c>
      <c r="BK143" s="17">
        <f ca="1"/>
        <v>-1.16646845962145E-4</v>
      </c>
      <c r="BL143" s="17">
        <f ca="1"/>
        <v>-9.9492112490215062E-5</v>
      </c>
      <c r="BM143" s="17">
        <f ca="1"/>
        <v>-5.6694250751686562E-5</v>
      </c>
      <c r="BN143" s="17">
        <f ca="1"/>
        <v>3.1985254431714961E-5</v>
      </c>
      <c r="BO143" s="17">
        <f ca="1"/>
        <v>1.5792935737990864E-4</v>
      </c>
      <c r="BP143" s="17">
        <f ca="1"/>
        <v>2.3077592877767364E-6</v>
      </c>
      <c r="BQ143" s="17">
        <f ca="1"/>
        <v>8.0781192268329585E-6</v>
      </c>
      <c r="BR143" s="17">
        <f ca="1"/>
        <v>1.6917364217588381E-5</v>
      </c>
      <c r="BS143" s="17">
        <f ca="1"/>
        <v>5.2860450748244965E-6</v>
      </c>
      <c r="BT143" s="17">
        <f ca="1"/>
        <v>-1.4252176732181539E-3</v>
      </c>
      <c r="BU143" s="17">
        <f ca="1"/>
        <v>-1.8181915301000327E-4</v>
      </c>
      <c r="BV143" s="17">
        <f ca="1"/>
        <v>-9.2595385658199762E-6</v>
      </c>
      <c r="BW143" s="17">
        <f ca="1"/>
        <v>1.304428963908276E-5</v>
      </c>
      <c r="BX143" s="17">
        <f ca="1"/>
        <v>2.3077594323811347E-6</v>
      </c>
      <c r="BY143" s="17">
        <f ca="1"/>
        <v>1.7079876316103385E-4</v>
      </c>
      <c r="BZ143" s="17">
        <f ca="1"/>
        <v>7.2995095870509646E-6</v>
      </c>
      <c r="CA143" s="17">
        <f ca="1"/>
        <v>3.1456411363690012E-6</v>
      </c>
      <c r="CB143" s="17">
        <f ca="1"/>
        <v>1.3767045396800694E-5</v>
      </c>
      <c r="CC143" s="17">
        <f ca="1"/>
        <v>-1.0217047508034118E-4</v>
      </c>
      <c r="CD143" s="17">
        <f ca="1"/>
        <v>-4.1667182240705399E-4</v>
      </c>
      <c r="CE143" s="17">
        <f ca="1"/>
        <v>-1.5086130929079091E-6</v>
      </c>
      <c r="CF143" s="17">
        <f ca="1"/>
        <v>8.7989897283305004E-6</v>
      </c>
      <c r="CG143" s="17">
        <f ca="1"/>
        <v>8.0781192011936879E-6</v>
      </c>
      <c r="CH143" s="17">
        <f ca="1"/>
        <v>7.2995096522894837E-6</v>
      </c>
      <c r="CI143" s="17">
        <f ca="1"/>
        <v>2.9390948799280884E-5</v>
      </c>
      <c r="CJ143" s="17">
        <f ca="1"/>
        <v>2.0246034620486961E-6</v>
      </c>
      <c r="CK143" s="17">
        <f ca="1"/>
        <v>2.675301361094775E-7</v>
      </c>
      <c r="CL143" s="17">
        <f ca="1"/>
        <v>-5.2039434717776277E-5</v>
      </c>
      <c r="CM143" s="17">
        <f ca="1"/>
        <v>-3.1088963097148864E-5</v>
      </c>
      <c r="CN143" s="17">
        <f ca="1"/>
        <v>-1.6417921863323774E-4</v>
      </c>
      <c r="CO143" s="17">
        <f ca="1"/>
        <v>9.5843859678217174E-6</v>
      </c>
      <c r="CP143" s="17">
        <f ca="1"/>
        <v>1.6917364117036653E-5</v>
      </c>
      <c r="CQ143" s="17">
        <f ca="1"/>
        <v>3.1456413672151996E-6</v>
      </c>
      <c r="CR143" s="17">
        <f ca="1"/>
        <v>2.0246035062490178E-6</v>
      </c>
      <c r="CS143" s="17">
        <f ca="1"/>
        <v>2.2557686755569301E-5</v>
      </c>
      <c r="CT143" s="17">
        <f ca="1"/>
        <v>3.8589957503154942E-6</v>
      </c>
      <c r="CU143" s="17">
        <f ca="1"/>
        <v>-1.5839657428388961E-4</v>
      </c>
      <c r="CV143" s="17">
        <f ca="1"/>
        <v>-1.6837227723597587E-4</v>
      </c>
      <c r="CW143" s="17">
        <f ca="1"/>
        <v>-2.9216340164120151E-5</v>
      </c>
      <c r="CX143" s="17">
        <f ca="1"/>
        <v>1.0486239241213904E-5</v>
      </c>
      <c r="CY143" s="17">
        <f ca="1"/>
        <v>5.2860452351872779E-6</v>
      </c>
      <c r="CZ143" s="17">
        <f ca="1"/>
        <v>1.3767045110778847E-5</v>
      </c>
      <c r="DA143" s="17">
        <f ca="1"/>
        <v>2.6753007488341472E-7</v>
      </c>
      <c r="DB143" s="17">
        <f ca="1"/>
        <v>3.8589957153866592E-6</v>
      </c>
      <c r="DC143" s="17">
        <f ca="1"/>
        <v>2.2459188297513229E-5</v>
      </c>
      <c r="DD143" s="17">
        <f t="shared" ca="1" si="5"/>
        <v>61.17100608534237</v>
      </c>
    </row>
    <row r="144" spans="1:108" x14ac:dyDescent="0.2">
      <c r="A144" s="2">
        <f t="shared" si="4"/>
        <v>121</v>
      </c>
      <c r="B144" s="2" t="str">
        <v>Train</v>
      </c>
      <c r="C144" s="17">
        <f ca="1"/>
        <v>-1.6230625703860491</v>
      </c>
      <c r="D144" s="17">
        <f ca="1"/>
        <v>-1.6681808684702659</v>
      </c>
      <c r="E144" s="17">
        <f ca="1"/>
        <v>134.78646768969338</v>
      </c>
      <c r="F144" s="17">
        <f ca="1"/>
        <v>24.389018611930688</v>
      </c>
      <c r="G144" s="17">
        <f ca="1"/>
        <v>159.17548630162406</v>
      </c>
      <c r="H144" s="17" cm="1">
        <f t="array" aca="1" ref="H144:P144" ca="1">TIM_ENCODE9(C144,D144)</f>
        <v>1</v>
      </c>
      <c r="I144" s="17">
        <f ca="1"/>
        <v>-1.6230625703860491</v>
      </c>
      <c r="J144" s="17">
        <f ca="1"/>
        <v>-1.6681808684702659</v>
      </c>
      <c r="K144" s="17">
        <f ca="1"/>
        <v>2.6343321073881683</v>
      </c>
      <c r="L144" s="17">
        <f ca="1"/>
        <v>2.7075619282481815</v>
      </c>
      <c r="M144" s="17">
        <f ca="1"/>
        <v>2.7828274099302108</v>
      </c>
      <c r="N144" s="17">
        <f ca="1"/>
        <v>-4.2756858414679382</v>
      </c>
      <c r="O144" s="17">
        <f ca="1"/>
        <v>-4.3945424227419005</v>
      </c>
      <c r="P144" s="17">
        <f ca="1"/>
        <v>-4.5167030089020797</v>
      </c>
      <c r="Q144" s="18">
        <f t="shared" ca="1" si="3"/>
        <v>4.1191485745395426E-2</v>
      </c>
      <c r="R144" s="17" cm="1">
        <f t="array" aca="1" ref="R144:DC144" ca="1">TIM_RLS9(A144,_xlfn.ANCHORARRAY(R143),_xlfn.ANCHORARRAY(H144),G144)</f>
        <v>73.502538503775625</v>
      </c>
      <c r="S144" s="17">
        <f ca="1"/>
        <v>-13.987883496756584</v>
      </c>
      <c r="T144" s="17">
        <f ca="1"/>
        <v>-23.965572006813158</v>
      </c>
      <c r="U144" s="17">
        <f ca="1"/>
        <v>-0.7701701596776811</v>
      </c>
      <c r="V144" s="17">
        <f ca="1"/>
        <v>0.19027751505475365</v>
      </c>
      <c r="W144" s="17">
        <f ca="1"/>
        <v>7.7980198963778848</v>
      </c>
      <c r="X144" s="17">
        <f ca="1"/>
        <v>0.14826338670260228</v>
      </c>
      <c r="Y144" s="17">
        <f ca="1"/>
        <v>2.1667564508910453</v>
      </c>
      <c r="Z144" s="17">
        <f ca="1"/>
        <v>1.3950404174866875</v>
      </c>
      <c r="AA144" s="17">
        <f ca="1"/>
        <v>3.0174988583546523E-2</v>
      </c>
      <c r="AB144" s="17">
        <f ca="1"/>
        <v>2.4790266863123364E-3</v>
      </c>
      <c r="AC144" s="17">
        <f ca="1"/>
        <v>1.0877337923287459E-4</v>
      </c>
      <c r="AD144" s="17">
        <f ca="1"/>
        <v>-1.4310793391047022E-3</v>
      </c>
      <c r="AE144" s="17">
        <f ca="1"/>
        <v>-1.2682101917649806E-4</v>
      </c>
      <c r="AF144" s="17">
        <f ca="1"/>
        <v>-1.411534828477974E-3</v>
      </c>
      <c r="AG144" s="17">
        <f ca="1"/>
        <v>-1.1198193080886676E-4</v>
      </c>
      <c r="AH144" s="17">
        <f ca="1"/>
        <v>-5.6436947782883317E-5</v>
      </c>
      <c r="AI144" s="17">
        <f ca="1"/>
        <v>-1.6080618937704781E-4</v>
      </c>
      <c r="AJ144" s="17">
        <f ca="1"/>
        <v>2.4790266968165936E-3</v>
      </c>
      <c r="AK144" s="17">
        <f ca="1"/>
        <v>8.1532465433553272E-3</v>
      </c>
      <c r="AL144" s="17">
        <f ca="1"/>
        <v>1.3479307779739347E-4</v>
      </c>
      <c r="AM144" s="17">
        <f ca="1"/>
        <v>-1.417107589462996E-4</v>
      </c>
      <c r="AN144" s="17">
        <f ca="1"/>
        <v>-9.4510692302001684E-5</v>
      </c>
      <c r="AO144" s="17">
        <f ca="1"/>
        <v>-1.8851847033704081E-4</v>
      </c>
      <c r="AP144" s="17">
        <f ca="1"/>
        <v>-4.1186799283093786E-4</v>
      </c>
      <c r="AQ144" s="17">
        <f ca="1"/>
        <v>-2.8935875889672938E-5</v>
      </c>
      <c r="AR144" s="17">
        <f ca="1"/>
        <v>-1.6719249734776926E-4</v>
      </c>
      <c r="AS144" s="17">
        <f ca="1"/>
        <v>1.0877337281850577E-4</v>
      </c>
      <c r="AT144" s="17">
        <f ca="1"/>
        <v>1.3479307548628565E-4</v>
      </c>
      <c r="AU144" s="17">
        <f ca="1"/>
        <v>2.2830521012890837E-3</v>
      </c>
      <c r="AV144" s="17">
        <f ca="1"/>
        <v>-3.2177714827090173E-5</v>
      </c>
      <c r="AW144" s="17">
        <f ca="1"/>
        <v>-5.4942577353781791E-5</v>
      </c>
      <c r="AX144" s="17">
        <f ca="1"/>
        <v>-1.1615295370581394E-5</v>
      </c>
      <c r="AY144" s="17">
        <f ca="1"/>
        <v>1.8061271315398855E-7</v>
      </c>
      <c r="AZ144" s="17">
        <f ca="1"/>
        <v>-1.6342210389877769E-4</v>
      </c>
      <c r="BA144" s="17">
        <f ca="1"/>
        <v>-2.8801480578923571E-5</v>
      </c>
      <c r="BB144" s="17">
        <f ca="1"/>
        <v>-1.4310793396546248E-3</v>
      </c>
      <c r="BC144" s="17">
        <f ca="1"/>
        <v>-1.4171075861367055E-4</v>
      </c>
      <c r="BD144" s="17">
        <f ca="1"/>
        <v>-3.2177715428337077E-5</v>
      </c>
      <c r="BE144" s="17">
        <f ca="1"/>
        <v>1.7812195107882135E-4</v>
      </c>
      <c r="BF144" s="17">
        <f ca="1"/>
        <v>3.2344988364860462E-5</v>
      </c>
      <c r="BG144" s="17">
        <f ca="1"/>
        <v>1.2560497680253455E-5</v>
      </c>
      <c r="BH144" s="17">
        <f ca="1"/>
        <v>9.1458989073250823E-6</v>
      </c>
      <c r="BI144" s="17">
        <f ca="1"/>
        <v>9.7398712661126447E-6</v>
      </c>
      <c r="BJ144" s="17">
        <f ca="1"/>
        <v>1.0571437439997159E-5</v>
      </c>
      <c r="BK144" s="17">
        <f ca="1"/>
        <v>-1.2682101749793284E-4</v>
      </c>
      <c r="BL144" s="17">
        <f ca="1"/>
        <v>-9.4510692353638411E-5</v>
      </c>
      <c r="BM144" s="17">
        <f ca="1"/>
        <v>-5.4942576921450097E-5</v>
      </c>
      <c r="BN144" s="17">
        <f ca="1"/>
        <v>3.2344988357104608E-5</v>
      </c>
      <c r="BO144" s="17">
        <f ca="1"/>
        <v>1.5766328413727846E-4</v>
      </c>
      <c r="BP144" s="17">
        <f ca="1"/>
        <v>2.6655907534838419E-6</v>
      </c>
      <c r="BQ144" s="17">
        <f ca="1"/>
        <v>7.8215316537457235E-6</v>
      </c>
      <c r="BR144" s="17">
        <f ca="1"/>
        <v>1.6802361129404812E-5</v>
      </c>
      <c r="BS144" s="17">
        <f ca="1"/>
        <v>5.2230292846858863E-6</v>
      </c>
      <c r="BT144" s="17">
        <f ca="1"/>
        <v>-1.4115348290688805E-3</v>
      </c>
      <c r="BU144" s="17">
        <f ca="1"/>
        <v>-1.8851846952251504E-4</v>
      </c>
      <c r="BV144" s="17">
        <f ca="1"/>
        <v>-1.1615295979107041E-5</v>
      </c>
      <c r="BW144" s="17">
        <f ca="1"/>
        <v>1.2560497595770039E-5</v>
      </c>
      <c r="BX144" s="17">
        <f ca="1"/>
        <v>2.6655908979107589E-6</v>
      </c>
      <c r="BY144" s="17">
        <f ca="1"/>
        <v>1.7031752966111162E-4</v>
      </c>
      <c r="BZ144" s="17">
        <f ca="1"/>
        <v>7.6445841477504244E-6</v>
      </c>
      <c r="CA144" s="17">
        <f ca="1"/>
        <v>3.3003042779098995E-6</v>
      </c>
      <c r="CB144" s="17">
        <f ca="1"/>
        <v>1.3851792860746726E-5</v>
      </c>
      <c r="CC144" s="17">
        <f ca="1"/>
        <v>-1.1198193132588545E-4</v>
      </c>
      <c r="CD144" s="17">
        <f ca="1"/>
        <v>-4.1186799287274979E-4</v>
      </c>
      <c r="CE144" s="17">
        <f ca="1"/>
        <v>1.806125193570606E-7</v>
      </c>
      <c r="CF144" s="17">
        <f ca="1"/>
        <v>9.1458989244830611E-6</v>
      </c>
      <c r="CG144" s="17">
        <f ca="1"/>
        <v>7.8215316285354616E-6</v>
      </c>
      <c r="CH144" s="17">
        <f ca="1"/>
        <v>7.6445842125831427E-6</v>
      </c>
      <c r="CI144" s="17">
        <f ca="1"/>
        <v>2.9143508726382521E-5</v>
      </c>
      <c r="CJ144" s="17">
        <f ca="1"/>
        <v>1.9137003026271568E-6</v>
      </c>
      <c r="CK144" s="17">
        <f ca="1"/>
        <v>2.067608965160058E-7</v>
      </c>
      <c r="CL144" s="17">
        <f ca="1"/>
        <v>-5.6436949973521078E-5</v>
      </c>
      <c r="CM144" s="17">
        <f ca="1"/>
        <v>-2.8935876630224672E-5</v>
      </c>
      <c r="CN144" s="17">
        <f ca="1"/>
        <v>-1.6342210417291453E-4</v>
      </c>
      <c r="CO144" s="17">
        <f ca="1"/>
        <v>9.7398713967183556E-6</v>
      </c>
      <c r="CP144" s="17">
        <f ca="1"/>
        <v>1.680236102911976E-5</v>
      </c>
      <c r="CQ144" s="17">
        <f ca="1"/>
        <v>3.3003045084741667E-6</v>
      </c>
      <c r="CR144" s="17">
        <f ca="1"/>
        <v>1.913700346899221E-6</v>
      </c>
      <c r="CS144" s="17">
        <f ca="1"/>
        <v>2.2507979727044558E-5</v>
      </c>
      <c r="CT144" s="17">
        <f ca="1"/>
        <v>3.8317588497469717E-6</v>
      </c>
      <c r="CU144" s="17">
        <f ca="1"/>
        <v>-1.6080618695579548E-4</v>
      </c>
      <c r="CV144" s="17">
        <f ca="1"/>
        <v>-1.67192496352298E-4</v>
      </c>
      <c r="CW144" s="17">
        <f ca="1"/>
        <v>-2.8801480296313057E-5</v>
      </c>
      <c r="CX144" s="17">
        <f ca="1"/>
        <v>1.0571437276462699E-5</v>
      </c>
      <c r="CY144" s="17">
        <f ca="1"/>
        <v>5.2230294451702144E-6</v>
      </c>
      <c r="CZ144" s="17">
        <f ca="1"/>
        <v>1.385179257460345E-5</v>
      </c>
      <c r="DA144" s="17">
        <f ca="1"/>
        <v>2.0676083530555127E-7</v>
      </c>
      <c r="DB144" s="17">
        <f ca="1"/>
        <v>3.8317588148075123E-6</v>
      </c>
      <c r="DC144" s="17">
        <f ca="1"/>
        <v>2.2444263873847476E-5</v>
      </c>
      <c r="DD144" s="17">
        <f t="shared" ca="1" si="5"/>
        <v>19.94750048069028</v>
      </c>
    </row>
    <row r="145" spans="1:108" x14ac:dyDescent="0.2">
      <c r="A145" s="2">
        <f t="shared" si="4"/>
        <v>122</v>
      </c>
      <c r="B145" s="2" t="str">
        <v>Train</v>
      </c>
      <c r="C145" s="17">
        <f ca="1"/>
        <v>1.356179031094074</v>
      </c>
      <c r="D145" s="17">
        <f ca="1"/>
        <v>0.50818825099931075</v>
      </c>
      <c r="E145" s="17">
        <f ca="1"/>
        <v>103.87163449376018</v>
      </c>
      <c r="F145" s="17">
        <f ca="1"/>
        <v>-16.066945909914779</v>
      </c>
      <c r="G145" s="17">
        <f ca="1"/>
        <v>87.804688583845405</v>
      </c>
      <c r="H145" s="17" cm="1">
        <f t="array" aca="1" ref="H145:P145" ca="1">TIM_ENCODE9(C145,D145)</f>
        <v>1</v>
      </c>
      <c r="I145" s="17">
        <f ca="1"/>
        <v>1.356179031094074</v>
      </c>
      <c r="J145" s="17">
        <f ca="1"/>
        <v>0.50818825099931075</v>
      </c>
      <c r="K145" s="17">
        <f ca="1"/>
        <v>1.8392215643792613</v>
      </c>
      <c r="L145" s="17">
        <f ca="1"/>
        <v>0.68919424985363731</v>
      </c>
      <c r="M145" s="17">
        <f ca="1"/>
        <v>0.25825529845373846</v>
      </c>
      <c r="N145" s="17">
        <f ca="1"/>
        <v>2.4943137191471938</v>
      </c>
      <c r="O145" s="17">
        <f ca="1"/>
        <v>0.93467079000211306</v>
      </c>
      <c r="P145" s="17">
        <f ca="1"/>
        <v>0.35024042043190196</v>
      </c>
      <c r="Q145" s="18">
        <f t="shared" ca="1" si="3"/>
        <v>4.0174938522443936E-2</v>
      </c>
      <c r="R145" s="17" cm="1">
        <f t="array" aca="1" ref="R145:DC145" ca="1">TIM_RLS9(A145,_xlfn.ANCHORARRAY(R144),_xlfn.ANCHORARRAY(H145),G145)</f>
        <v>74.711086207813068</v>
      </c>
      <c r="S145" s="17">
        <f ca="1"/>
        <v>-13.501677725487797</v>
      </c>
      <c r="T145" s="17">
        <f ca="1"/>
        <v>-23.917849146604802</v>
      </c>
      <c r="U145" s="17">
        <f ca="1"/>
        <v>-0.82036027560494729</v>
      </c>
      <c r="V145" s="17">
        <f ca="1"/>
        <v>0.18718657134307909</v>
      </c>
      <c r="W145" s="17">
        <f ca="1"/>
        <v>7.7347364115771873</v>
      </c>
      <c r="X145" s="17">
        <f ca="1"/>
        <v>0.12532348668174376</v>
      </c>
      <c r="Y145" s="17">
        <f ca="1"/>
        <v>2.1618921767214858</v>
      </c>
      <c r="Z145" s="17">
        <f ca="1"/>
        <v>1.3804508126378534</v>
      </c>
      <c r="AA145" s="17">
        <f ca="1"/>
        <v>2.9304958448431461E-2</v>
      </c>
      <c r="AB145" s="17">
        <f ca="1"/>
        <v>2.1290085025514297E-3</v>
      </c>
      <c r="AC145" s="17">
        <f ca="1"/>
        <v>7.4417824510435569E-5</v>
      </c>
      <c r="AD145" s="17">
        <f ca="1"/>
        <v>-1.3949476140875364E-3</v>
      </c>
      <c r="AE145" s="17">
        <f ca="1"/>
        <v>-1.245958573306829E-4</v>
      </c>
      <c r="AF145" s="17">
        <f ca="1"/>
        <v>-1.3659772235710538E-3</v>
      </c>
      <c r="AG145" s="17">
        <f ca="1"/>
        <v>-9.5467560528497057E-5</v>
      </c>
      <c r="AH145" s="17">
        <f ca="1"/>
        <v>-5.2935170406960936E-5</v>
      </c>
      <c r="AI145" s="17">
        <f ca="1"/>
        <v>-1.5030317327524004E-4</v>
      </c>
      <c r="AJ145" s="17">
        <f ca="1"/>
        <v>2.1290085126294675E-3</v>
      </c>
      <c r="AK145" s="17">
        <f ca="1"/>
        <v>8.0124321920268353E-3</v>
      </c>
      <c r="AL145" s="17">
        <f ca="1"/>
        <v>1.2097163829162369E-4</v>
      </c>
      <c r="AM145" s="17">
        <f ca="1"/>
        <v>-1.2717475579925415E-4</v>
      </c>
      <c r="AN145" s="17">
        <f ca="1"/>
        <v>-9.3615496748008955E-5</v>
      </c>
      <c r="AO145" s="17">
        <f ca="1"/>
        <v>-1.7019038088146596E-4</v>
      </c>
      <c r="AP145" s="17">
        <f ca="1"/>
        <v>-4.0522416560561492E-4</v>
      </c>
      <c r="AQ145" s="17">
        <f ca="1"/>
        <v>-2.7527090482043569E-5</v>
      </c>
      <c r="AR145" s="17">
        <f ca="1"/>
        <v>-1.6296707287559656E-4</v>
      </c>
      <c r="AS145" s="17">
        <f ca="1"/>
        <v>7.44178183158211E-5</v>
      </c>
      <c r="AT145" s="17">
        <f ca="1"/>
        <v>1.2097163608575478E-4</v>
      </c>
      <c r="AU145" s="17">
        <f ca="1"/>
        <v>2.2816954768629877E-3</v>
      </c>
      <c r="AV145" s="17">
        <f ca="1"/>
        <v>-3.0750953387454421E-5</v>
      </c>
      <c r="AW145" s="17">
        <f ca="1"/>
        <v>-5.4854710662749202E-5</v>
      </c>
      <c r="AX145" s="17">
        <f ca="1"/>
        <v>-9.8163269036046945E-6</v>
      </c>
      <c r="AY145" s="17">
        <f ca="1"/>
        <v>8.3272845644341241E-7</v>
      </c>
      <c r="AZ145" s="17">
        <f ca="1"/>
        <v>-1.6328382650051393E-4</v>
      </c>
      <c r="BA145" s="17">
        <f ca="1"/>
        <v>-2.8386739838845056E-5</v>
      </c>
      <c r="BB145" s="17">
        <f ca="1"/>
        <v>-1.3949476146132712E-3</v>
      </c>
      <c r="BC145" s="17">
        <f ca="1"/>
        <v>-1.271747554745948E-4</v>
      </c>
      <c r="BD145" s="17">
        <f ca="1"/>
        <v>-3.0750953978619965E-5</v>
      </c>
      <c r="BE145" s="17">
        <f ca="1"/>
        <v>1.766214265557054E-4</v>
      </c>
      <c r="BF145" s="17">
        <f ca="1"/>
        <v>3.2252578995643763E-5</v>
      </c>
      <c r="BG145" s="17">
        <f ca="1"/>
        <v>1.0668523152472565E-5</v>
      </c>
      <c r="BH145" s="17">
        <f ca="1"/>
        <v>8.4600690008443079E-6</v>
      </c>
      <c r="BI145" s="17">
        <f ca="1"/>
        <v>9.5944449731646111E-6</v>
      </c>
      <c r="BJ145" s="17">
        <f ca="1"/>
        <v>1.0135254744043485E-5</v>
      </c>
      <c r="BK145" s="17">
        <f ca="1"/>
        <v>-1.2459585570571123E-4</v>
      </c>
      <c r="BL145" s="17">
        <f ca="1"/>
        <v>-9.3615496822296767E-5</v>
      </c>
      <c r="BM145" s="17">
        <f ca="1"/>
        <v>-5.4854710231971759E-5</v>
      </c>
      <c r="BN145" s="17">
        <f ca="1"/>
        <v>3.2252578990175468E-5</v>
      </c>
      <c r="BO145" s="17">
        <f ca="1"/>
        <v>1.5765759313311552E-4</v>
      </c>
      <c r="BP145" s="17">
        <f ca="1"/>
        <v>2.5490740517139656E-6</v>
      </c>
      <c r="BQ145" s="17">
        <f ca="1"/>
        <v>7.7792950181542232E-6</v>
      </c>
      <c r="BR145" s="17">
        <f ca="1"/>
        <v>1.6793405093392638E-5</v>
      </c>
      <c r="BS145" s="17">
        <f ca="1"/>
        <v>5.1961671000447301E-6</v>
      </c>
      <c r="BT145" s="17">
        <f ca="1"/>
        <v>-1.3659772241454116E-3</v>
      </c>
      <c r="BU145" s="17">
        <f ca="1"/>
        <v>-1.7019038008260089E-4</v>
      </c>
      <c r="BV145" s="17">
        <f ca="1"/>
        <v>-9.8163274999698284E-6</v>
      </c>
      <c r="BW145" s="17">
        <f ca="1"/>
        <v>1.0668523068568455E-5</v>
      </c>
      <c r="BX145" s="17">
        <f ca="1"/>
        <v>2.5490741932922261E-6</v>
      </c>
      <c r="BY145" s="17">
        <f ca="1"/>
        <v>1.6793198543472171E-4</v>
      </c>
      <c r="BZ145" s="17">
        <f ca="1"/>
        <v>6.7798380585894363E-6</v>
      </c>
      <c r="CA145" s="17">
        <f ca="1"/>
        <v>3.1169398359401803E-6</v>
      </c>
      <c r="CB145" s="17">
        <f ca="1"/>
        <v>1.3301820809482423E-5</v>
      </c>
      <c r="CC145" s="17">
        <f ca="1"/>
        <v>-9.5467561021761124E-5</v>
      </c>
      <c r="CD145" s="17">
        <f ca="1"/>
        <v>-4.0522416564596047E-4</v>
      </c>
      <c r="CE145" s="17">
        <f ca="1"/>
        <v>8.3272826775574189E-7</v>
      </c>
      <c r="CF145" s="17">
        <f ca="1"/>
        <v>8.4600690174748918E-6</v>
      </c>
      <c r="CG145" s="17">
        <f ca="1"/>
        <v>7.7792949918659272E-6</v>
      </c>
      <c r="CH145" s="17">
        <f ca="1"/>
        <v>6.7798381224923979E-6</v>
      </c>
      <c r="CI145" s="17">
        <f ca="1"/>
        <v>2.8830043232324225E-5</v>
      </c>
      <c r="CJ145" s="17">
        <f ca="1"/>
        <v>1.8472317448444555E-6</v>
      </c>
      <c r="CK145" s="17">
        <f ca="1"/>
        <v>7.3991845305988864E-9</v>
      </c>
      <c r="CL145" s="17">
        <f ca="1"/>
        <v>-5.2935172510504763E-5</v>
      </c>
      <c r="CM145" s="17">
        <f ca="1"/>
        <v>-2.7527091189272393E-5</v>
      </c>
      <c r="CN145" s="17">
        <f ca="1"/>
        <v>-1.6328382677032713E-4</v>
      </c>
      <c r="CO145" s="17">
        <f ca="1"/>
        <v>9.5944451002507274E-6</v>
      </c>
      <c r="CP145" s="17">
        <f ca="1"/>
        <v>1.6793404992669128E-5</v>
      </c>
      <c r="CQ145" s="17">
        <f ca="1"/>
        <v>3.116940062010532E-6</v>
      </c>
      <c r="CR145" s="17">
        <f ca="1"/>
        <v>1.8472317875589667E-6</v>
      </c>
      <c r="CS145" s="17">
        <f ca="1"/>
        <v>2.2493885450765399E-5</v>
      </c>
      <c r="CT145" s="17">
        <f ca="1"/>
        <v>3.7894853426642041E-6</v>
      </c>
      <c r="CU145" s="17">
        <f ca="1"/>
        <v>-1.5030317095113046E-4</v>
      </c>
      <c r="CV145" s="17">
        <f ca="1"/>
        <v>-1.6296707192435173E-4</v>
      </c>
      <c r="CW145" s="17">
        <f ca="1"/>
        <v>-2.8386739557417614E-5</v>
      </c>
      <c r="CX145" s="17">
        <f ca="1"/>
        <v>1.0135254584835288E-5</v>
      </c>
      <c r="CY145" s="17">
        <f ca="1"/>
        <v>5.196167260130525E-6</v>
      </c>
      <c r="CZ145" s="17">
        <f ca="1"/>
        <v>1.3301820528625631E-5</v>
      </c>
      <c r="DA145" s="17">
        <f ca="1"/>
        <v>7.3991254508134627E-9</v>
      </c>
      <c r="DB145" s="17">
        <f ca="1"/>
        <v>3.789485309167133E-6</v>
      </c>
      <c r="DC145" s="17">
        <f ca="1"/>
        <v>2.2317471316024234E-5</v>
      </c>
      <c r="DD145" s="17">
        <f t="shared" ca="1" si="5"/>
        <v>41.839123025543444</v>
      </c>
    </row>
    <row r="146" spans="1:108" x14ac:dyDescent="0.2">
      <c r="A146" s="2">
        <f t="shared" si="4"/>
        <v>123</v>
      </c>
      <c r="B146" s="2" t="str">
        <v>Train</v>
      </c>
      <c r="C146" s="17">
        <f ca="1"/>
        <v>-2.2202679958122906</v>
      </c>
      <c r="D146" s="17">
        <f ca="1"/>
        <v>0.50882880779585982</v>
      </c>
      <c r="E146" s="17">
        <f ca="1"/>
        <v>111.2371809320738</v>
      </c>
      <c r="F146" s="17">
        <f ca="1"/>
        <v>-10.937368691651088</v>
      </c>
      <c r="G146" s="17">
        <f ca="1"/>
        <v>100.29981224042271</v>
      </c>
      <c r="H146" s="17" cm="1">
        <f t="array" aca="1" ref="H146:P146" ca="1">TIM_ENCODE9(C146,D146)</f>
        <v>1</v>
      </c>
      <c r="I146" s="17">
        <f ca="1"/>
        <v>-2.2202679958122906</v>
      </c>
      <c r="J146" s="17">
        <f ca="1"/>
        <v>0.50882880779585982</v>
      </c>
      <c r="K146" s="17">
        <f ca="1"/>
        <v>4.9295899732283255</v>
      </c>
      <c r="L146" s="17">
        <f ca="1"/>
        <v>-1.1297363172964709</v>
      </c>
      <c r="M146" s="17">
        <f ca="1"/>
        <v>0.25890675564295607</v>
      </c>
      <c r="N146" s="17">
        <f ca="1"/>
        <v>-10.945010850036018</v>
      </c>
      <c r="O146" s="17">
        <f ca="1"/>
        <v>2.5083173890001933</v>
      </c>
      <c r="P146" s="17">
        <f ca="1"/>
        <v>-0.57484238345364858</v>
      </c>
      <c r="Q146" s="18">
        <f t="shared" ca="1" si="3"/>
        <v>3.9710206464791266E-2</v>
      </c>
      <c r="R146" s="17" cm="1">
        <f t="array" aca="1" ref="R146:DC146" ca="1">TIM_RLS9(A146,_xlfn.ANCHORARRAY(R145),_xlfn.ANCHORARRAY(H146),G146)</f>
        <v>74.832177140984953</v>
      </c>
      <c r="S146" s="17">
        <f ca="1"/>
        <v>-13.578186414663344</v>
      </c>
      <c r="T146" s="17">
        <f ca="1"/>
        <v>-23.914761910997399</v>
      </c>
      <c r="U146" s="17">
        <f ca="1"/>
        <v>-0.82275001820267402</v>
      </c>
      <c r="V146" s="17">
        <f ca="1"/>
        <v>0.18712693219984586</v>
      </c>
      <c r="W146" s="17">
        <f ca="1"/>
        <v>7.7283700707990493</v>
      </c>
      <c r="X146" s="17">
        <f ca="1"/>
        <v>0.1287775643606317</v>
      </c>
      <c r="Y146" s="17">
        <f ca="1"/>
        <v>2.1618154095406181</v>
      </c>
      <c r="Z146" s="17">
        <f ca="1"/>
        <v>1.3820275476765349</v>
      </c>
      <c r="AA146" s="17">
        <f ca="1"/>
        <v>2.8973951426682607E-2</v>
      </c>
      <c r="AB146" s="17">
        <f ca="1"/>
        <v>2.3381481362594377E-3</v>
      </c>
      <c r="AC146" s="17">
        <f ca="1"/>
        <v>6.5978739629589587E-5</v>
      </c>
      <c r="AD146" s="17">
        <f ca="1"/>
        <v>-1.3884151549113726E-3</v>
      </c>
      <c r="AE146" s="17">
        <f ca="1"/>
        <v>-1.2443283125573097E-4</v>
      </c>
      <c r="AF146" s="17">
        <f ca="1"/>
        <v>-1.3485745705256742E-3</v>
      </c>
      <c r="AG146" s="17">
        <f ca="1"/>
        <v>-1.0490942325489052E-4</v>
      </c>
      <c r="AH146" s="17">
        <f ca="1"/>
        <v>-5.2725324182238096E-5</v>
      </c>
      <c r="AI146" s="17">
        <f ca="1"/>
        <v>-1.54613243044405E-4</v>
      </c>
      <c r="AJ146" s="17">
        <f ca="1"/>
        <v>2.3381481457839942E-3</v>
      </c>
      <c r="AK146" s="17">
        <f ca="1"/>
        <v>7.8802918342765049E-3</v>
      </c>
      <c r="AL146" s="17">
        <f ca="1"/>
        <v>1.263036916928327E-4</v>
      </c>
      <c r="AM146" s="17">
        <f ca="1"/>
        <v>-1.3130214895388153E-4</v>
      </c>
      <c r="AN146" s="17">
        <f ca="1"/>
        <v>-9.371850125023953E-5</v>
      </c>
      <c r="AO146" s="17">
        <f ca="1"/>
        <v>-1.8118587111184438E-4</v>
      </c>
      <c r="AP146" s="17">
        <f ca="1"/>
        <v>-3.9925852869416727E-4</v>
      </c>
      <c r="AQ146" s="17">
        <f ca="1"/>
        <v>-2.7659677284056174E-5</v>
      </c>
      <c r="AR146" s="17">
        <f ca="1"/>
        <v>-1.6024384843875213E-4</v>
      </c>
      <c r="AS146" s="17">
        <f ca="1"/>
        <v>6.5978733430808393E-5</v>
      </c>
      <c r="AT146" s="17">
        <f ca="1"/>
        <v>1.2630368950370755E-4</v>
      </c>
      <c r="AU146" s="17">
        <f ca="1"/>
        <v>2.2814803208421729E-3</v>
      </c>
      <c r="AV146" s="17">
        <f ca="1"/>
        <v>-3.0584407139570427E-5</v>
      </c>
      <c r="AW146" s="17">
        <f ca="1"/>
        <v>-5.4850554282991093E-5</v>
      </c>
      <c r="AX146" s="17">
        <f ca="1"/>
        <v>-9.3726430642152923E-6</v>
      </c>
      <c r="AY146" s="17">
        <f ca="1"/>
        <v>5.9200643006559046E-7</v>
      </c>
      <c r="AZ146" s="17">
        <f ca="1"/>
        <v>-1.6327847643242814E-4</v>
      </c>
      <c r="BA146" s="17">
        <f ca="1"/>
        <v>-2.8496625860144952E-5</v>
      </c>
      <c r="BB146" s="17">
        <f ca="1"/>
        <v>-1.3884151554167013E-3</v>
      </c>
      <c r="BC146" s="17">
        <f ca="1"/>
        <v>-1.3130214865303834E-4</v>
      </c>
      <c r="BD146" s="17">
        <f ca="1"/>
        <v>-3.0584407730297947E-5</v>
      </c>
      <c r="BE146" s="17">
        <f ca="1"/>
        <v>1.7649250777085278E-4</v>
      </c>
      <c r="BF146" s="17">
        <f ca="1"/>
        <v>3.2249361658510027E-5</v>
      </c>
      <c r="BG146" s="17">
        <f ca="1"/>
        <v>1.0325079921781046E-5</v>
      </c>
      <c r="BH146" s="17">
        <f ca="1"/>
        <v>8.6464051778652801E-6</v>
      </c>
      <c r="BI146" s="17">
        <f ca="1"/>
        <v>9.5903036353364475E-6</v>
      </c>
      <c r="BJ146" s="17">
        <f ca="1"/>
        <v>1.0220314434779599E-5</v>
      </c>
      <c r="BK146" s="17">
        <f ca="1"/>
        <v>-1.2443282966681477E-4</v>
      </c>
      <c r="BL146" s="17">
        <f ca="1"/>
        <v>-9.3718501302019074E-5</v>
      </c>
      <c r="BM146" s="17">
        <f ca="1"/>
        <v>-5.4850553853134943E-5</v>
      </c>
      <c r="BN146" s="17">
        <f ca="1"/>
        <v>3.2249361653763342E-5</v>
      </c>
      <c r="BO146" s="17">
        <f ca="1"/>
        <v>1.5765751284027129E-4</v>
      </c>
      <c r="BP146" s="17">
        <f ca="1"/>
        <v>2.5405029779727265E-6</v>
      </c>
      <c r="BQ146" s="17">
        <f ca="1"/>
        <v>7.7839452804717872E-6</v>
      </c>
      <c r="BR146" s="17">
        <f ca="1"/>
        <v>1.6793301740905994E-5</v>
      </c>
      <c r="BS146" s="17">
        <f ca="1"/>
        <v>5.1982898755620645E-6</v>
      </c>
      <c r="BT146" s="17">
        <f ca="1"/>
        <v>-1.3485745710713067E-3</v>
      </c>
      <c r="BU146" s="17">
        <f ca="1"/>
        <v>-1.8118587036022798E-4</v>
      </c>
      <c r="BV146" s="17">
        <f ca="1"/>
        <v>-9.3726436600671344E-6</v>
      </c>
      <c r="BW146" s="17">
        <f ca="1"/>
        <v>1.0325079838382886E-5</v>
      </c>
      <c r="BX146" s="17">
        <f ca="1"/>
        <v>2.5405031176412275E-6</v>
      </c>
      <c r="BY146" s="17">
        <f ca="1"/>
        <v>1.6701704311139078E-4</v>
      </c>
      <c r="BZ146" s="17">
        <f ca="1"/>
        <v>7.2762428192274659E-6</v>
      </c>
      <c r="CA146" s="17">
        <f ca="1"/>
        <v>3.1059071967276712E-6</v>
      </c>
      <c r="CB146" s="17">
        <f ca="1"/>
        <v>1.3528422192503461E-5</v>
      </c>
      <c r="CC146" s="17">
        <f ca="1"/>
        <v>-1.0490942372303375E-4</v>
      </c>
      <c r="CD146" s="17">
        <f ca="1"/>
        <v>-3.99258528734597E-4</v>
      </c>
      <c r="CE146" s="17">
        <f ca="1"/>
        <v>5.9200624213723489E-7</v>
      </c>
      <c r="CF146" s="17">
        <f ca="1"/>
        <v>8.6464051934180248E-6</v>
      </c>
      <c r="CG146" s="17">
        <f ca="1"/>
        <v>7.7839452551995886E-6</v>
      </c>
      <c r="CH146" s="17">
        <f ca="1"/>
        <v>7.2762428809903234E-6</v>
      </c>
      <c r="CI146" s="17">
        <f ca="1"/>
        <v>2.8560717309762648E-5</v>
      </c>
      <c r="CJ146" s="17">
        <f ca="1"/>
        <v>1.8532175370241657E-6</v>
      </c>
      <c r="CK146" s="17">
        <f ca="1"/>
        <v>-1.1554408953758081E-7</v>
      </c>
      <c r="CL146" s="17">
        <f ca="1"/>
        <v>-5.2725326279729926E-5</v>
      </c>
      <c r="CM146" s="17">
        <f ca="1"/>
        <v>-2.7659677995459705E-5</v>
      </c>
      <c r="CN146" s="17">
        <f ca="1"/>
        <v>-1.6327847670208966E-4</v>
      </c>
      <c r="CO146" s="17">
        <f ca="1"/>
        <v>9.5903037623160646E-6</v>
      </c>
      <c r="CP146" s="17">
        <f ca="1"/>
        <v>1.6793301640156646E-5</v>
      </c>
      <c r="CQ146" s="17">
        <f ca="1"/>
        <v>3.1059074224980509E-6</v>
      </c>
      <c r="CR146" s="17">
        <f ca="1"/>
        <v>1.8532175799272337E-6</v>
      </c>
      <c r="CS146" s="17">
        <f ca="1"/>
        <v>2.2493752416006595E-5</v>
      </c>
      <c r="CT146" s="17">
        <f ca="1"/>
        <v>3.7922177677670227E-6</v>
      </c>
      <c r="CU146" s="17">
        <f ca="1"/>
        <v>-1.5461324071085577E-4</v>
      </c>
      <c r="CV146" s="17">
        <f ca="1"/>
        <v>-1.6024384748626461E-4</v>
      </c>
      <c r="CW146" s="17">
        <f ca="1"/>
        <v>-2.849662557842259E-5</v>
      </c>
      <c r="CX146" s="17">
        <f ca="1"/>
        <v>1.0220314275119399E-5</v>
      </c>
      <c r="CY146" s="17">
        <f ca="1"/>
        <v>5.1982900361126915E-6</v>
      </c>
      <c r="CZ146" s="17">
        <f ca="1"/>
        <v>1.3528421910776346E-5</v>
      </c>
      <c r="DA146" s="17">
        <f ca="1"/>
        <v>-1.1554414867520382E-7</v>
      </c>
      <c r="DB146" s="17">
        <f ca="1"/>
        <v>3.792217734185164E-6</v>
      </c>
      <c r="DC146" s="17">
        <f ca="1"/>
        <v>2.2261349541699824E-5</v>
      </c>
      <c r="DD146" s="17">
        <f t="shared" ca="1" si="5"/>
        <v>6.776906318843416</v>
      </c>
    </row>
    <row r="147" spans="1:108" x14ac:dyDescent="0.2">
      <c r="A147" s="2">
        <f t="shared" si="4"/>
        <v>124</v>
      </c>
      <c r="B147" s="2" t="str">
        <v>Train</v>
      </c>
      <c r="C147" s="17">
        <f ca="1"/>
        <v>4.3346869548061324</v>
      </c>
      <c r="D147" s="17">
        <f ca="1"/>
        <v>-1.8512507630923425</v>
      </c>
      <c r="E147" s="17">
        <f ca="1"/>
        <v>35.843298735647451</v>
      </c>
      <c r="F147" s="17">
        <f ca="1"/>
        <v>-23.095367604562853</v>
      </c>
      <c r="G147" s="17">
        <f ca="1"/>
        <v>12.747931131084599</v>
      </c>
      <c r="H147" s="17" cm="1">
        <f t="array" aca="1" ref="H147:P147" ca="1">TIM_ENCODE9(C147,D147)</f>
        <v>1</v>
      </c>
      <c r="I147" s="17">
        <f ca="1"/>
        <v>4.3346869548061324</v>
      </c>
      <c r="J147" s="17">
        <f ca="1"/>
        <v>-1.8512507630923425</v>
      </c>
      <c r="K147" s="17">
        <f ca="1"/>
        <v>18.789510996166463</v>
      </c>
      <c r="L147" s="17">
        <f ca="1"/>
        <v>-8.0245925328512744</v>
      </c>
      <c r="M147" s="17">
        <f ca="1"/>
        <v>3.4271293878499804</v>
      </c>
      <c r="N147" s="17">
        <f ca="1"/>
        <v>81.446648202269145</v>
      </c>
      <c r="O147" s="17">
        <f ca="1"/>
        <v>-34.784096569785127</v>
      </c>
      <c r="P147" s="17">
        <f ca="1"/>
        <v>14.855533049946036</v>
      </c>
      <c r="Q147" s="18">
        <f t="shared" ca="1" si="3"/>
        <v>3.9703452062499776E-2</v>
      </c>
      <c r="R147" s="17" cm="1">
        <f t="array" aca="1" ref="R147:DC147" ca="1">TIM_RLS9(A147,_xlfn.ANCHORARRAY(R146),_xlfn.ANCHORARRAY(H147),G147)</f>
        <v>74.829001307641676</v>
      </c>
      <c r="S147" s="17">
        <f ca="1"/>
        <v>-13.578071404619424</v>
      </c>
      <c r="T147" s="17">
        <f ca="1"/>
        <v>-23.932816572174225</v>
      </c>
      <c r="U147" s="17">
        <f ca="1"/>
        <v>-0.84301121428032788</v>
      </c>
      <c r="V147" s="17">
        <f ca="1"/>
        <v>0.19838498564174073</v>
      </c>
      <c r="W147" s="17">
        <f ca="1"/>
        <v>7.7364664478388594</v>
      </c>
      <c r="X147" s="17">
        <f ca="1"/>
        <v>0.12229771329729498</v>
      </c>
      <c r="Y147" s="17">
        <f ca="1"/>
        <v>2.1664179103047325</v>
      </c>
      <c r="Z147" s="17">
        <f ca="1"/>
        <v>1.3868779591551734</v>
      </c>
      <c r="AA147" s="17">
        <f ca="1"/>
        <v>2.8973885001410373E-2</v>
      </c>
      <c r="AB147" s="17">
        <f ca="1"/>
        <v>2.3381505417824676E-3</v>
      </c>
      <c r="AC147" s="17">
        <f ca="1"/>
        <v>6.5601111078580982E-5</v>
      </c>
      <c r="AD147" s="17">
        <f ca="1"/>
        <v>-1.3888389350100749E-3</v>
      </c>
      <c r="AE147" s="17">
        <f ca="1"/>
        <v>-1.241973595203677E-4</v>
      </c>
      <c r="AF147" s="17">
        <f ca="1"/>
        <v>-1.3484052279308938E-3</v>
      </c>
      <c r="AG147" s="17">
        <f ca="1"/>
        <v>-1.0504495483510975E-4</v>
      </c>
      <c r="AH147" s="17">
        <f ca="1"/>
        <v>-5.2629058974312528E-5</v>
      </c>
      <c r="AI147" s="17">
        <f ca="1"/>
        <v>-1.5451179257516121E-4</v>
      </c>
      <c r="AJ147" s="17">
        <f ca="1"/>
        <v>2.3381505513174875E-3</v>
      </c>
      <c r="AK147" s="17">
        <f ca="1"/>
        <v>7.8802917471625794E-3</v>
      </c>
      <c r="AL147" s="17">
        <f ca="1"/>
        <v>1.2631736718255235E-4</v>
      </c>
      <c r="AM147" s="17">
        <f ca="1"/>
        <v>-1.3128680212597959E-4</v>
      </c>
      <c r="AN147" s="17">
        <f ca="1"/>
        <v>-9.3727028654450956E-5</v>
      </c>
      <c r="AO147" s="17">
        <f ca="1"/>
        <v>-1.8119200370671261E-4</v>
      </c>
      <c r="AP147" s="17">
        <f ca="1"/>
        <v>-3.9925362053580099E-4</v>
      </c>
      <c r="AQ147" s="17">
        <f ca="1"/>
        <v>-2.7663163444882278E-5</v>
      </c>
      <c r="AR147" s="17">
        <f ca="1"/>
        <v>-1.6024752237930957E-4</v>
      </c>
      <c r="AS147" s="17">
        <f ca="1"/>
        <v>6.5601104741221783E-5</v>
      </c>
      <c r="AT147" s="17">
        <f ca="1"/>
        <v>1.2631736493895945E-4</v>
      </c>
      <c r="AU147" s="17">
        <f ca="1"/>
        <v>2.2793334967484004E-3</v>
      </c>
      <c r="AV147" s="17">
        <f ca="1"/>
        <v>-3.2993603488536868E-5</v>
      </c>
      <c r="AW147" s="17">
        <f ca="1"/>
        <v>-5.3511893862506097E-5</v>
      </c>
      <c r="AX147" s="17">
        <f ca="1"/>
        <v>-8.4099278203450662E-6</v>
      </c>
      <c r="AY147" s="17">
        <f ca="1"/>
        <v>-1.7849267839582758E-7</v>
      </c>
      <c r="AZ147" s="17">
        <f ca="1"/>
        <v>-1.6273120725160311E-4</v>
      </c>
      <c r="BA147" s="17">
        <f ca="1"/>
        <v>-2.7919878389342306E-5</v>
      </c>
      <c r="BB147" s="17">
        <f ca="1"/>
        <v>-1.3888389356720783E-3</v>
      </c>
      <c r="BC147" s="17">
        <f ca="1"/>
        <v>-1.3128680188621882E-4</v>
      </c>
      <c r="BD147" s="17">
        <f ca="1"/>
        <v>-3.2993604085862205E-5</v>
      </c>
      <c r="BE147" s="17">
        <f ca="1"/>
        <v>1.737888735603902E-4</v>
      </c>
      <c r="BF147" s="17">
        <f ca="1"/>
        <v>3.3751625311934593E-5</v>
      </c>
      <c r="BG147" s="17">
        <f ca="1"/>
        <v>1.1405452581891536E-5</v>
      </c>
      <c r="BH147" s="17">
        <f ca="1"/>
        <v>7.7817401829756437E-6</v>
      </c>
      <c r="BI147" s="17">
        <f ca="1"/>
        <v>1.0204456848811615E-5</v>
      </c>
      <c r="BJ147" s="17">
        <f ca="1"/>
        <v>1.0867548602110438E-5</v>
      </c>
      <c r="BK147" s="17">
        <f ca="1"/>
        <v>-1.2419735784450134E-4</v>
      </c>
      <c r="BL147" s="17">
        <f ca="1"/>
        <v>-9.3727028672286461E-5</v>
      </c>
      <c r="BM147" s="17">
        <f ca="1"/>
        <v>-5.3511893429584007E-5</v>
      </c>
      <c r="BN147" s="17">
        <f ca="1"/>
        <v>3.3751625306514456E-5</v>
      </c>
      <c r="BO147" s="17">
        <f ca="1"/>
        <v>1.5682278598459849E-4</v>
      </c>
      <c r="BP147" s="17">
        <f ca="1"/>
        <v>1.9401981836224815E-6</v>
      </c>
      <c r="BQ147" s="17">
        <f ca="1"/>
        <v>8.2643929640386716E-6</v>
      </c>
      <c r="BR147" s="17">
        <f ca="1"/>
        <v>1.6452049937591156E-5</v>
      </c>
      <c r="BS147" s="17">
        <f ca="1"/>
        <v>4.8386567711143307E-6</v>
      </c>
      <c r="BT147" s="17">
        <f ca="1"/>
        <v>-1.348405228416687E-3</v>
      </c>
      <c r="BU147" s="17">
        <f ca="1"/>
        <v>-1.8119200293058741E-4</v>
      </c>
      <c r="BV147" s="17">
        <f ca="1"/>
        <v>-8.4099284292966744E-6</v>
      </c>
      <c r="BW147" s="17">
        <f ca="1"/>
        <v>1.1405452480833931E-5</v>
      </c>
      <c r="BX147" s="17">
        <f ca="1"/>
        <v>1.9401983328342719E-6</v>
      </c>
      <c r="BY147" s="17">
        <f ca="1"/>
        <v>1.6658532603179525E-4</v>
      </c>
      <c r="BZ147" s="17">
        <f ca="1"/>
        <v>7.6217630829335567E-6</v>
      </c>
      <c r="CA147" s="17">
        <f ca="1"/>
        <v>2.860491479045047E-6</v>
      </c>
      <c r="CB147" s="17">
        <f ca="1"/>
        <v>1.3269787320619596E-5</v>
      </c>
      <c r="CC147" s="17">
        <f ca="1"/>
        <v>-1.0504495535344202E-4</v>
      </c>
      <c r="CD147" s="17">
        <f ca="1"/>
        <v>-3.992536205957629E-4</v>
      </c>
      <c r="CE147" s="17">
        <f ca="1"/>
        <v>-1.7849286890032416E-7</v>
      </c>
      <c r="CF147" s="17">
        <f ca="1"/>
        <v>7.7817401980053743E-6</v>
      </c>
      <c r="CG147" s="17">
        <f ca="1"/>
        <v>8.264392939272465E-6</v>
      </c>
      <c r="CH147" s="17">
        <f ca="1"/>
        <v>7.6217631505531811E-6</v>
      </c>
      <c r="CI147" s="17">
        <f ca="1"/>
        <v>2.8284183764305028E-5</v>
      </c>
      <c r="CJ147" s="17">
        <f ca="1"/>
        <v>2.0496334513727692E-6</v>
      </c>
      <c r="CK147" s="17">
        <f ca="1"/>
        <v>9.1451637236523572E-8</v>
      </c>
      <c r="CL147" s="17">
        <f ca="1"/>
        <v>-5.2629061037455276E-5</v>
      </c>
      <c r="CM147" s="17">
        <f ca="1"/>
        <v>-2.7663164142365484E-5</v>
      </c>
      <c r="CN147" s="17">
        <f ca="1"/>
        <v>-1.6273120752682041E-4</v>
      </c>
      <c r="CO147" s="17">
        <f ca="1"/>
        <v>1.0204456967874552E-5</v>
      </c>
      <c r="CP147" s="17">
        <f ca="1"/>
        <v>1.6452049841087699E-5</v>
      </c>
      <c r="CQ147" s="17">
        <f ca="1"/>
        <v>2.8604917039674421E-6</v>
      </c>
      <c r="CR147" s="17">
        <f ca="1"/>
        <v>2.0496334916251504E-6</v>
      </c>
      <c r="CS147" s="17">
        <f ca="1"/>
        <v>2.235424235828496E-5</v>
      </c>
      <c r="CT147" s="17">
        <f ca="1"/>
        <v>3.6451930936913073E-6</v>
      </c>
      <c r="CU147" s="17">
        <f ca="1"/>
        <v>-1.5451179020382631E-4</v>
      </c>
      <c r="CV147" s="17">
        <f ca="1"/>
        <v>-1.6024752141220936E-4</v>
      </c>
      <c r="CW147" s="17">
        <f ca="1"/>
        <v>-2.7919878104456283E-5</v>
      </c>
      <c r="CX147" s="17">
        <f ca="1"/>
        <v>1.0867548444228034E-5</v>
      </c>
      <c r="CY147" s="17">
        <f ca="1"/>
        <v>4.8386569305159127E-6</v>
      </c>
      <c r="CZ147" s="17">
        <f ca="1"/>
        <v>1.3269787033954506E-5</v>
      </c>
      <c r="DA147" s="17">
        <f ca="1"/>
        <v>9.1451578542260932E-8</v>
      </c>
      <c r="DB147" s="17">
        <f ca="1"/>
        <v>3.6451930578104009E-6</v>
      </c>
      <c r="DC147" s="17">
        <f ca="1"/>
        <v>2.2106405479041502E-5</v>
      </c>
      <c r="DD147" s="17">
        <f t="shared" ca="1" si="5"/>
        <v>12.847176937872685</v>
      </c>
    </row>
    <row r="148" spans="1:108" x14ac:dyDescent="0.2">
      <c r="A148" s="2">
        <f t="shared" si="4"/>
        <v>125</v>
      </c>
      <c r="B148" s="2" t="str">
        <v>Train</v>
      </c>
      <c r="C148" s="17">
        <f ca="1"/>
        <v>-0.83967161685222003</v>
      </c>
      <c r="D148" s="17">
        <f ca="1"/>
        <v>-1.5931844362338321</v>
      </c>
      <c r="E148" s="17">
        <f ca="1"/>
        <v>169.4329905723483</v>
      </c>
      <c r="F148" s="17">
        <f ca="1"/>
        <v>8.9312597492730514</v>
      </c>
      <c r="G148" s="17">
        <f ca="1"/>
        <v>178.36425032162134</v>
      </c>
      <c r="H148" s="17" cm="1">
        <f t="array" aca="1" ref="H148:P148" ca="1">TIM_ENCODE9(C148,D148)</f>
        <v>1</v>
      </c>
      <c r="I148" s="17">
        <f ca="1"/>
        <v>-0.83967161685222003</v>
      </c>
      <c r="J148" s="17">
        <f ca="1"/>
        <v>-1.5931844362338321</v>
      </c>
      <c r="K148" s="17">
        <f ca="1"/>
        <v>0.70504842414722135</v>
      </c>
      <c r="L148" s="17">
        <f ca="1"/>
        <v>1.3377517515162545</v>
      </c>
      <c r="M148" s="17">
        <f ca="1"/>
        <v>2.5382366478577136</v>
      </c>
      <c r="N148" s="17">
        <f ca="1"/>
        <v>-0.5920091502628072</v>
      </c>
      <c r="O148" s="17">
        <f ca="1"/>
        <v>-1.1232721761425426</v>
      </c>
      <c r="P148" s="17">
        <f ca="1"/>
        <v>-2.1312852700602454</v>
      </c>
      <c r="Q148" s="18">
        <f t="shared" ca="1" si="3"/>
        <v>3.91647552089531E-2</v>
      </c>
      <c r="R148" s="17" cm="1">
        <f t="array" aca="1" ref="R148:DC148" ca="1">TIM_RLS9(A148,_xlfn.ANCHORARRAY(R147),_xlfn.ANCHORARRAY(H148),G148)</f>
        <v>75.718038847068826</v>
      </c>
      <c r="S148" s="17">
        <f ca="1"/>
        <v>-13.755531033082546</v>
      </c>
      <c r="T148" s="17">
        <f ca="1"/>
        <v>-24.071139844017214</v>
      </c>
      <c r="U148" s="17">
        <f ca="1"/>
        <v>-0.88470093081039569</v>
      </c>
      <c r="V148" s="17">
        <f ca="1"/>
        <v>0.20792666249863612</v>
      </c>
      <c r="W148" s="17">
        <f ca="1"/>
        <v>7.7058263017365611</v>
      </c>
      <c r="X148" s="17">
        <f ca="1"/>
        <v>0.13193867304189322</v>
      </c>
      <c r="Y148" s="17">
        <f ca="1"/>
        <v>2.1754777384962716</v>
      </c>
      <c r="Z148" s="17">
        <f ca="1"/>
        <v>1.3877002634582234</v>
      </c>
      <c r="AA148" s="17">
        <f ca="1"/>
        <v>2.8469381102082136E-2</v>
      </c>
      <c r="AB148" s="17">
        <f ca="1"/>
        <v>2.4388539099327142E-3</v>
      </c>
      <c r="AC148" s="17">
        <f ca="1"/>
        <v>1.4409569298372613E-4</v>
      </c>
      <c r="AD148" s="17">
        <f ca="1"/>
        <v>-1.3651811887153711E-3</v>
      </c>
      <c r="AE148" s="17">
        <f ca="1"/>
        <v>-1.2961199383047109E-4</v>
      </c>
      <c r="AF148" s="17">
        <f ca="1"/>
        <v>-1.3310178033375654E-3</v>
      </c>
      <c r="AG148" s="17">
        <f ca="1"/>
        <v>-1.1051592942340659E-4</v>
      </c>
      <c r="AH148" s="17">
        <f ca="1"/>
        <v>-5.7770257696760006E-5</v>
      </c>
      <c r="AI148" s="17">
        <f ca="1"/>
        <v>-1.5497842721993448E-4</v>
      </c>
      <c r="AJ148" s="17">
        <f ca="1"/>
        <v>2.4388539193559993E-3</v>
      </c>
      <c r="AK148" s="17">
        <f ca="1"/>
        <v>7.8601904786509674E-3</v>
      </c>
      <c r="AL148" s="17">
        <f ca="1"/>
        <v>1.106491656460563E-4</v>
      </c>
      <c r="AM148" s="17">
        <f ca="1"/>
        <v>-1.3600909413452413E-4</v>
      </c>
      <c r="AN148" s="17">
        <f ca="1"/>
        <v>-9.2646220532947163E-5</v>
      </c>
      <c r="AO148" s="17">
        <f ca="1"/>
        <v>-1.8466268494504455E-4</v>
      </c>
      <c r="AP148" s="17">
        <f ca="1"/>
        <v>-3.9816156640454806E-4</v>
      </c>
      <c r="AQ148" s="17">
        <f ca="1"/>
        <v>-2.6636935445861584E-5</v>
      </c>
      <c r="AR148" s="17">
        <f ca="1"/>
        <v>-1.6015437804398392E-4</v>
      </c>
      <c r="AS148" s="17">
        <f ca="1"/>
        <v>1.4409568671083588E-4</v>
      </c>
      <c r="AT148" s="17">
        <f ca="1"/>
        <v>1.1064916337221031E-4</v>
      </c>
      <c r="AU148" s="17">
        <f ca="1"/>
        <v>2.2671207083007233E-3</v>
      </c>
      <c r="AV148" s="17">
        <f ca="1"/>
        <v>-3.6674456913492794E-5</v>
      </c>
      <c r="AW148" s="17">
        <f ca="1"/>
        <v>-5.2669443571723765E-5</v>
      </c>
      <c r="AX148" s="17">
        <f ca="1"/>
        <v>-1.1115196554241463E-5</v>
      </c>
      <c r="AY148" s="17">
        <f ca="1"/>
        <v>6.7272346452508316E-7</v>
      </c>
      <c r="AZ148" s="17">
        <f ca="1"/>
        <v>-1.6193130016450513E-4</v>
      </c>
      <c r="BA148" s="17">
        <f ca="1"/>
        <v>-2.7847275796135813E-5</v>
      </c>
      <c r="BB148" s="17">
        <f ca="1"/>
        <v>-1.365181189380667E-3</v>
      </c>
      <c r="BC148" s="17">
        <f ca="1"/>
        <v>-1.3600909389934574E-4</v>
      </c>
      <c r="BD148" s="17">
        <f ca="1"/>
        <v>-3.6674457507282711E-5</v>
      </c>
      <c r="BE148" s="17">
        <f ca="1"/>
        <v>1.7267948875600728E-4</v>
      </c>
      <c r="BF148" s="17">
        <f ca="1"/>
        <v>3.4005534240963212E-5</v>
      </c>
      <c r="BG148" s="17">
        <f ca="1"/>
        <v>1.0590102531599102E-5</v>
      </c>
      <c r="BH148" s="17">
        <f ca="1"/>
        <v>8.0382910816882735E-6</v>
      </c>
      <c r="BI148" s="17">
        <f ca="1"/>
        <v>1.0445543538471185E-5</v>
      </c>
      <c r="BJ148" s="17">
        <f ca="1"/>
        <v>1.0889430542074686E-5</v>
      </c>
      <c r="BK148" s="17">
        <f ca="1"/>
        <v>-1.2961199217314341E-4</v>
      </c>
      <c r="BL148" s="17">
        <f ca="1"/>
        <v>-9.2646220545882982E-5</v>
      </c>
      <c r="BM148" s="17">
        <f ca="1"/>
        <v>-5.2669443136609201E-5</v>
      </c>
      <c r="BN148" s="17">
        <f ca="1"/>
        <v>3.4005534236447754E-5</v>
      </c>
      <c r="BO148" s="17">
        <f ca="1"/>
        <v>1.5676467292570723E-4</v>
      </c>
      <c r="BP148" s="17">
        <f ca="1"/>
        <v>2.1268103113286699E-6</v>
      </c>
      <c r="BQ148" s="17">
        <f ca="1"/>
        <v>8.2056752279490903E-6</v>
      </c>
      <c r="BR148" s="17">
        <f ca="1"/>
        <v>1.6396871551200086E-5</v>
      </c>
      <c r="BS148" s="17">
        <f ca="1"/>
        <v>4.8336485720302655E-6</v>
      </c>
      <c r="BT148" s="17">
        <f ca="1"/>
        <v>-1.3310178038152955E-3</v>
      </c>
      <c r="BU148" s="17">
        <f ca="1"/>
        <v>-1.8466268417437971E-4</v>
      </c>
      <c r="BV148" s="17">
        <f ca="1"/>
        <v>-1.1115197162225739E-5</v>
      </c>
      <c r="BW148" s="17">
        <f ca="1"/>
        <v>1.0590102430049909E-5</v>
      </c>
      <c r="BX148" s="17">
        <f ca="1"/>
        <v>2.1268104599880754E-6</v>
      </c>
      <c r="BY148" s="17">
        <f ca="1"/>
        <v>1.6598607886139392E-4</v>
      </c>
      <c r="BZ148" s="17">
        <f ca="1"/>
        <v>7.8103169440172956E-6</v>
      </c>
      <c r="CA148" s="17">
        <f ca="1"/>
        <v>3.0376798125075932E-6</v>
      </c>
      <c r="CB148" s="17">
        <f ca="1"/>
        <v>1.3285869604053274E-5</v>
      </c>
      <c r="CC148" s="17">
        <f ca="1"/>
        <v>-1.1051592993967875E-4</v>
      </c>
      <c r="CD148" s="17">
        <f ca="1"/>
        <v>-3.981615664637095E-4</v>
      </c>
      <c r="CE148" s="17">
        <f ca="1"/>
        <v>6.7272327300094134E-7</v>
      </c>
      <c r="CF148" s="17">
        <f ca="1"/>
        <v>8.0382910966571041E-6</v>
      </c>
      <c r="CG148" s="17">
        <f ca="1"/>
        <v>8.2056752034060312E-6</v>
      </c>
      <c r="CH148" s="17">
        <f ca="1"/>
        <v>7.8103170114784791E-6</v>
      </c>
      <c r="CI148" s="17">
        <f ca="1"/>
        <v>2.8224855059463751E-5</v>
      </c>
      <c r="CJ148" s="17">
        <f ca="1"/>
        <v>1.9938809238090469E-6</v>
      </c>
      <c r="CK148" s="17">
        <f ca="1"/>
        <v>8.6391326927700303E-8</v>
      </c>
      <c r="CL148" s="17">
        <f ca="1"/>
        <v>-5.777025974636529E-5</v>
      </c>
      <c r="CM148" s="17">
        <f ca="1"/>
        <v>-2.6636936144908344E-5</v>
      </c>
      <c r="CN148" s="17">
        <f ca="1"/>
        <v>-1.6193130044248565E-4</v>
      </c>
      <c r="CO148" s="17">
        <f ca="1"/>
        <v>1.0445543656932863E-5</v>
      </c>
      <c r="CP148" s="17">
        <f ca="1"/>
        <v>1.6396871455030842E-5</v>
      </c>
      <c r="CQ148" s="17">
        <f ca="1"/>
        <v>3.0376800368812579E-6</v>
      </c>
      <c r="CR148" s="17">
        <f ca="1"/>
        <v>1.9938809641872384E-6</v>
      </c>
      <c r="CS148" s="17">
        <f ca="1"/>
        <v>2.2301850445617305E-5</v>
      </c>
      <c r="CT148" s="17">
        <f ca="1"/>
        <v>3.6404378055033757E-6</v>
      </c>
      <c r="CU148" s="17">
        <f ca="1"/>
        <v>-1.5497842486088528E-4</v>
      </c>
      <c r="CV148" s="17">
        <f ca="1"/>
        <v>-1.6015437707432803E-4</v>
      </c>
      <c r="CW148" s="17">
        <f ca="1"/>
        <v>-2.7847275509397918E-5</v>
      </c>
      <c r="CX148" s="17">
        <f ca="1"/>
        <v>1.088943038477144E-5</v>
      </c>
      <c r="CY148" s="17">
        <f ca="1"/>
        <v>4.8336487313171372E-6</v>
      </c>
      <c r="CZ148" s="17">
        <f ca="1"/>
        <v>1.3285869317804144E-5</v>
      </c>
      <c r="DA148" s="17">
        <f ca="1"/>
        <v>8.6391268098303033E-8</v>
      </c>
      <c r="DB148" s="17">
        <f ca="1"/>
        <v>3.6404377694847493E-6</v>
      </c>
      <c r="DC148" s="17">
        <f ca="1"/>
        <v>2.2105973871084208E-5</v>
      </c>
      <c r="DD148" s="17">
        <f t="shared" ca="1" si="5"/>
        <v>40.15843906081372</v>
      </c>
    </row>
    <row r="149" spans="1:108" x14ac:dyDescent="0.2">
      <c r="A149" s="2">
        <f t="shared" si="4"/>
        <v>126</v>
      </c>
      <c r="B149" s="2" t="str">
        <v>Train</v>
      </c>
      <c r="C149" s="17">
        <f ca="1"/>
        <v>-4.0325064517424369</v>
      </c>
      <c r="D149" s="17">
        <f ca="1"/>
        <v>1.0087985330536497</v>
      </c>
      <c r="E149" s="17">
        <f ca="1"/>
        <v>139.6085909027164</v>
      </c>
      <c r="F149" s="17">
        <f ca="1"/>
        <v>11.237067962164803</v>
      </c>
      <c r="G149" s="17">
        <f ca="1"/>
        <v>150.84565886488122</v>
      </c>
      <c r="H149" s="17" cm="1">
        <f t="array" aca="1" ref="H149:P149" ca="1">TIM_ENCODE9(C149,D149)</f>
        <v>1</v>
      </c>
      <c r="I149" s="17">
        <f ca="1"/>
        <v>-4.0325064517424369</v>
      </c>
      <c r="J149" s="17">
        <f ca="1"/>
        <v>1.0087985330536497</v>
      </c>
      <c r="K149" s="17">
        <f ca="1"/>
        <v>16.261108283344377</v>
      </c>
      <c r="L149" s="17">
        <f ca="1"/>
        <v>-4.0679865930471486</v>
      </c>
      <c r="M149" s="17">
        <f ca="1"/>
        <v>1.0176744802911957</v>
      </c>
      <c r="N149" s="17">
        <f ca="1"/>
        <v>-65.57302406506858</v>
      </c>
      <c r="O149" s="17">
        <f ca="1"/>
        <v>16.404182182064361</v>
      </c>
      <c r="P149" s="17">
        <f ca="1"/>
        <v>-4.1037789075478779</v>
      </c>
      <c r="Q149" s="18">
        <f t="shared" ca="1" si="3"/>
        <v>3.9131945248520948E-2</v>
      </c>
      <c r="R149" s="17" cm="1">
        <f t="array" aca="1" ref="R149:DC149" ca="1">TIM_RLS9(A149,_xlfn.ANCHORARRAY(R148),_xlfn.ANCHORARRAY(H149),G149)</f>
        <v>75.794134650451838</v>
      </c>
      <c r="S149" s="17">
        <f ca="1"/>
        <v>-13.892505826506971</v>
      </c>
      <c r="T149" s="17">
        <f ca="1"/>
        <v>-24.099291153280006</v>
      </c>
      <c r="U149" s="17">
        <f ca="1"/>
        <v>-0.84433351783486521</v>
      </c>
      <c r="V149" s="17">
        <f ca="1"/>
        <v>0.20281333124016535</v>
      </c>
      <c r="W149" s="17">
        <f ca="1"/>
        <v>7.6836949041221363</v>
      </c>
      <c r="X149" s="17">
        <f ca="1"/>
        <v>0.12578543293524647</v>
      </c>
      <c r="Y149" s="17">
        <f ca="1"/>
        <v>2.1814975928216827</v>
      </c>
      <c r="Z149" s="17">
        <f ca="1"/>
        <v>1.4045978274963491</v>
      </c>
      <c r="AA149" s="17">
        <f ca="1"/>
        <v>2.8462559320568431E-2</v>
      </c>
      <c r="AB149" s="17">
        <f ca="1"/>
        <v>2.4511333274648602E-3</v>
      </c>
      <c r="AC149" s="17">
        <f ca="1"/>
        <v>1.4661938127237867E-4</v>
      </c>
      <c r="AD149" s="17">
        <f ca="1"/>
        <v>-1.3688000174474123E-3</v>
      </c>
      <c r="AE149" s="17">
        <f ca="1"/>
        <v>-1.2915359759145298E-4</v>
      </c>
      <c r="AF149" s="17">
        <f ca="1"/>
        <v>-1.3290337837844478E-3</v>
      </c>
      <c r="AG149" s="17">
        <f ca="1"/>
        <v>-1.0996430819492576E-4</v>
      </c>
      <c r="AH149" s="17">
        <f ca="1"/>
        <v>-5.830992125476794E-5</v>
      </c>
      <c r="AI149" s="17">
        <f ca="1"/>
        <v>-1.5649324785687883E-4</v>
      </c>
      <c r="AJ149" s="17">
        <f ca="1"/>
        <v>2.4511333365128578E-3</v>
      </c>
      <c r="AK149" s="17">
        <f ca="1"/>
        <v>7.838087148308661E-3</v>
      </c>
      <c r="AL149" s="17">
        <f ca="1"/>
        <v>1.0610644887801189E-4</v>
      </c>
      <c r="AM149" s="17">
        <f ca="1"/>
        <v>-1.2949509078647128E-4</v>
      </c>
      <c r="AN149" s="17">
        <f ca="1"/>
        <v>-9.3471347903375257E-5</v>
      </c>
      <c r="AO149" s="17">
        <f ca="1"/>
        <v>-1.8823398134190951E-4</v>
      </c>
      <c r="AP149" s="17">
        <f ca="1"/>
        <v>-3.9915450163172979E-4</v>
      </c>
      <c r="AQ149" s="17">
        <f ca="1"/>
        <v>-2.566552439439053E-5</v>
      </c>
      <c r="AR149" s="17">
        <f ca="1"/>
        <v>-1.5742765416965754E-4</v>
      </c>
      <c r="AS149" s="17">
        <f ca="1"/>
        <v>1.4661937491147021E-4</v>
      </c>
      <c r="AT149" s="17">
        <f ca="1"/>
        <v>1.061064466237654E-4</v>
      </c>
      <c r="AU149" s="17">
        <f ca="1"/>
        <v>2.266187080868746E-3</v>
      </c>
      <c r="AV149" s="17">
        <f ca="1"/>
        <v>-3.5335687069747274E-5</v>
      </c>
      <c r="AW149" s="17">
        <f ca="1"/>
        <v>-5.2839025253180589E-5</v>
      </c>
      <c r="AX149" s="17">
        <f ca="1"/>
        <v>-1.1849175900541467E-5</v>
      </c>
      <c r="AY149" s="17">
        <f ca="1"/>
        <v>4.6865360641841607E-7</v>
      </c>
      <c r="AZ149" s="17">
        <f ca="1"/>
        <v>-1.6173165399423117E-4</v>
      </c>
      <c r="BA149" s="17">
        <f ca="1"/>
        <v>-2.7286874534404762E-5</v>
      </c>
      <c r="BB149" s="17">
        <f ca="1"/>
        <v>-1.3688000180065573E-3</v>
      </c>
      <c r="BC149" s="17">
        <f ca="1"/>
        <v>-1.2949509054328468E-4</v>
      </c>
      <c r="BD149" s="17">
        <f ca="1"/>
        <v>-3.5335687656115216E-5</v>
      </c>
      <c r="BE149" s="17">
        <f ca="1"/>
        <v>1.7075976720212942E-4</v>
      </c>
      <c r="BF149" s="17">
        <f ca="1"/>
        <v>3.4248704947680587E-5</v>
      </c>
      <c r="BG149" s="17">
        <f ca="1"/>
        <v>1.1642588123335468E-5</v>
      </c>
      <c r="BH149" s="17">
        <f ca="1"/>
        <v>8.3309159170431946E-6</v>
      </c>
      <c r="BI149" s="17">
        <f ca="1"/>
        <v>1.0159262025622166E-5</v>
      </c>
      <c r="BJ149" s="17">
        <f ca="1"/>
        <v>1.0085846277018634E-5</v>
      </c>
      <c r="BK149" s="17">
        <f ca="1"/>
        <v>-1.2915359595282999E-4</v>
      </c>
      <c r="BL149" s="17">
        <f ca="1"/>
        <v>-9.3471347907859856E-5</v>
      </c>
      <c r="BM149" s="17">
        <f ca="1"/>
        <v>-5.2839024817060774E-5</v>
      </c>
      <c r="BN149" s="17">
        <f ca="1"/>
        <v>3.4248704940375552E-5</v>
      </c>
      <c r="BO149" s="17">
        <f ca="1"/>
        <v>1.5673387054616024E-4</v>
      </c>
      <c r="BP149" s="17">
        <f ca="1"/>
        <v>1.993492194594811E-6</v>
      </c>
      <c r="BQ149" s="17">
        <f ca="1"/>
        <v>8.1686085048838242E-6</v>
      </c>
      <c r="BR149" s="17">
        <f ca="1"/>
        <v>1.6433134767008852E-5</v>
      </c>
      <c r="BS149" s="17">
        <f ca="1"/>
        <v>4.9354384128560109E-6</v>
      </c>
      <c r="BT149" s="17">
        <f ca="1"/>
        <v>-1.3290337842977061E-3</v>
      </c>
      <c r="BU149" s="17">
        <f ca="1"/>
        <v>-1.8823398061643985E-4</v>
      </c>
      <c r="BV149" s="17">
        <f ca="1"/>
        <v>-1.1849176520981085E-5</v>
      </c>
      <c r="BW149" s="17">
        <f ca="1"/>
        <v>1.1642588033811692E-5</v>
      </c>
      <c r="BX149" s="17">
        <f ca="1"/>
        <v>1.9934923402015737E-6</v>
      </c>
      <c r="BY149" s="17">
        <f ca="1"/>
        <v>1.6540905458866458E-4</v>
      </c>
      <c r="BZ149" s="17">
        <f ca="1"/>
        <v>7.649885642981953E-6</v>
      </c>
      <c r="CA149" s="17">
        <f ca="1"/>
        <v>3.1946333927224381E-6</v>
      </c>
      <c r="CB149" s="17">
        <f ca="1"/>
        <v>1.3726433949790048E-5</v>
      </c>
      <c r="CC149" s="17">
        <f ca="1"/>
        <v>-1.0996430872349114E-4</v>
      </c>
      <c r="CD149" s="17">
        <f ca="1"/>
        <v>-3.9915450169910948E-4</v>
      </c>
      <c r="CE149" s="17">
        <f ca="1"/>
        <v>4.6865341232478615E-7</v>
      </c>
      <c r="CF149" s="17">
        <f ca="1"/>
        <v>8.3309159340742523E-6</v>
      </c>
      <c r="CG149" s="17">
        <f ca="1"/>
        <v>8.1686084796543261E-6</v>
      </c>
      <c r="CH149" s="17">
        <f ca="1"/>
        <v>7.6498857111455674E-6</v>
      </c>
      <c r="CI149" s="17">
        <f ca="1"/>
        <v>2.8180249999580466E-5</v>
      </c>
      <c r="CJ149" s="17">
        <f ca="1"/>
        <v>2.0375190654883738E-6</v>
      </c>
      <c r="CK149" s="17">
        <f ca="1"/>
        <v>2.088823800900724E-7</v>
      </c>
      <c r="CL149" s="17">
        <f ca="1"/>
        <v>-5.8309923290563504E-5</v>
      </c>
      <c r="CM149" s="17">
        <f ca="1"/>
        <v>-2.5665525088606631E-5</v>
      </c>
      <c r="CN149" s="17">
        <f ca="1"/>
        <v>-1.6173165427035751E-4</v>
      </c>
      <c r="CO149" s="17">
        <f ca="1"/>
        <v>1.0159262143012166E-5</v>
      </c>
      <c r="CP149" s="17">
        <f ca="1"/>
        <v>1.6433134671391358E-5</v>
      </c>
      <c r="CQ149" s="17">
        <f ca="1"/>
        <v>3.1946336158903396E-6</v>
      </c>
      <c r="CR149" s="17">
        <f ca="1"/>
        <v>2.0375191057223888E-6</v>
      </c>
      <c r="CS149" s="17">
        <f ca="1"/>
        <v>2.2259158262086641E-5</v>
      </c>
      <c r="CT149" s="17">
        <f ca="1"/>
        <v>3.5206020306232169E-6</v>
      </c>
      <c r="CU149" s="17">
        <f ca="1"/>
        <v>-1.5649324545357598E-4</v>
      </c>
      <c r="CV149" s="17">
        <f ca="1"/>
        <v>-1.5742765319632453E-4</v>
      </c>
      <c r="CW149" s="17">
        <f ca="1"/>
        <v>-2.7286874244493289E-5</v>
      </c>
      <c r="CX149" s="17">
        <f ca="1"/>
        <v>1.0085846119619624E-5</v>
      </c>
      <c r="CY149" s="17">
        <f ca="1"/>
        <v>4.9354385733227156E-6</v>
      </c>
      <c r="CZ149" s="17">
        <f ca="1"/>
        <v>1.3726433658559651E-5</v>
      </c>
      <c r="DA149" s="17">
        <f ca="1"/>
        <v>2.0888232041203658E-7</v>
      </c>
      <c r="DB149" s="17">
        <f ca="1"/>
        <v>3.5206019950389071E-6</v>
      </c>
      <c r="DC149" s="17">
        <f ca="1"/>
        <v>2.1769598176485058E-5</v>
      </c>
      <c r="DD149" s="17">
        <f t="shared" ca="1" si="5"/>
        <v>29.990820374518009</v>
      </c>
    </row>
    <row r="150" spans="1:108" x14ac:dyDescent="0.2">
      <c r="A150" s="2">
        <f t="shared" si="4"/>
        <v>127</v>
      </c>
      <c r="B150" s="2" t="str">
        <v>Train</v>
      </c>
      <c r="C150" s="17">
        <f ca="1"/>
        <v>-3.2317995087489138</v>
      </c>
      <c r="D150" s="17">
        <f ca="1"/>
        <v>2.7654991171452732</v>
      </c>
      <c r="E150" s="17">
        <f ca="1"/>
        <v>11.560315664171494</v>
      </c>
      <c r="F150" s="17">
        <f ca="1"/>
        <v>-9.2358614814169453</v>
      </c>
      <c r="G150" s="17">
        <f ca="1"/>
        <v>2.3244541827545486</v>
      </c>
      <c r="H150" s="17" cm="1">
        <f t="array" aca="1" ref="H150:P150" ca="1">TIM_ENCODE9(C150,D150)</f>
        <v>1</v>
      </c>
      <c r="I150" s="17">
        <f ca="1"/>
        <v>-3.2317995087489138</v>
      </c>
      <c r="J150" s="17">
        <f ca="1"/>
        <v>2.7654991171452732</v>
      </c>
      <c r="K150" s="17">
        <f ca="1"/>
        <v>10.44452806474972</v>
      </c>
      <c r="L150" s="17">
        <f ca="1"/>
        <v>-8.937538688235648</v>
      </c>
      <c r="M150" s="17">
        <f ca="1"/>
        <v>7.6479853669312856</v>
      </c>
      <c r="N150" s="17">
        <f ca="1"/>
        <v>-33.75462066877239</v>
      </c>
      <c r="O150" s="17">
        <f ca="1"/>
        <v>28.884333142064381</v>
      </c>
      <c r="P150" s="17">
        <f ca="1"/>
        <v>-24.716755351767411</v>
      </c>
      <c r="Q150" s="18">
        <f t="shared" ca="1" si="3"/>
        <v>3.9054175666124069E-2</v>
      </c>
      <c r="R150" s="17" cm="1">
        <f t="array" aca="1" ref="R150:DC150" ca="1">TIM_RLS9(A150,_xlfn.ANCHORARRAY(R149),_xlfn.ANCHORARRAY(H150),G150)</f>
        <v>75.371417567230353</v>
      </c>
      <c r="S150" s="17">
        <f ca="1"/>
        <v>-12.945523145635756</v>
      </c>
      <c r="T150" s="17">
        <f ca="1"/>
        <v>-24.346853894275668</v>
      </c>
      <c r="U150" s="17">
        <f ca="1"/>
        <v>-0.87797649505255837</v>
      </c>
      <c r="V150" s="17">
        <f ca="1"/>
        <v>0.31330532969354791</v>
      </c>
      <c r="W150" s="17">
        <f ca="1"/>
        <v>7.6705253345862783</v>
      </c>
      <c r="X150" s="17">
        <f ca="1"/>
        <v>8.3183482820869542E-2</v>
      </c>
      <c r="Y150" s="17">
        <f ca="1"/>
        <v>2.1757364492627604</v>
      </c>
      <c r="Z150" s="17">
        <f ca="1"/>
        <v>1.4046461321096584</v>
      </c>
      <c r="AA150" s="17">
        <f ca="1"/>
        <v>2.845049748327038E-2</v>
      </c>
      <c r="AB150" s="17">
        <f ca="1"/>
        <v>2.4781545955876632E-3</v>
      </c>
      <c r="AC150" s="17">
        <f ca="1"/>
        <v>1.3955540933608077E-4</v>
      </c>
      <c r="AD150" s="17">
        <f ca="1"/>
        <v>-1.3697599884688882E-3</v>
      </c>
      <c r="AE150" s="17">
        <f ca="1"/>
        <v>-1.2600081139815293E-4</v>
      </c>
      <c r="AF150" s="17">
        <f ca="1"/>
        <v>-1.3294095652355009E-3</v>
      </c>
      <c r="AG150" s="17">
        <f ca="1"/>
        <v>-1.1117991513367846E-4</v>
      </c>
      <c r="AH150" s="17">
        <f ca="1"/>
        <v>-5.847431011189267E-5</v>
      </c>
      <c r="AI150" s="17">
        <f ca="1"/>
        <v>-1.5649186954430286E-4</v>
      </c>
      <c r="AJ150" s="17">
        <f ca="1"/>
        <v>2.4781546031569473E-3</v>
      </c>
      <c r="AK150" s="17">
        <f ca="1"/>
        <v>7.7775533446297019E-3</v>
      </c>
      <c r="AL150" s="17">
        <f ca="1"/>
        <v>1.2193135718513456E-4</v>
      </c>
      <c r="AM150" s="17">
        <f ca="1"/>
        <v>-1.2734453674557945E-4</v>
      </c>
      <c r="AN150" s="17">
        <f ca="1"/>
        <v>-1.0053430807236528E-4</v>
      </c>
      <c r="AO150" s="17">
        <f ca="1"/>
        <v>-1.8739214518230141E-4</v>
      </c>
      <c r="AP150" s="17">
        <f ca="1"/>
        <v>-3.9643126483000698E-4</v>
      </c>
      <c r="AQ150" s="17">
        <f ca="1"/>
        <v>-2.5297255860176204E-5</v>
      </c>
      <c r="AR150" s="17">
        <f ca="1"/>
        <v>-1.5743074190419695E-4</v>
      </c>
      <c r="AS150" s="17">
        <f ca="1"/>
        <v>1.395554032352077E-4</v>
      </c>
      <c r="AT150" s="17">
        <f ca="1"/>
        <v>1.2193135521435264E-4</v>
      </c>
      <c r="AU150" s="17">
        <f ca="1"/>
        <v>2.2620500910846119E-3</v>
      </c>
      <c r="AV150" s="17">
        <f ca="1"/>
        <v>-3.5897890649365727E-5</v>
      </c>
      <c r="AW150" s="17">
        <f ca="1"/>
        <v>-5.099260734681538E-5</v>
      </c>
      <c r="AX150" s="17">
        <f ca="1"/>
        <v>-1.2069250957194149E-5</v>
      </c>
      <c r="AY150" s="17">
        <f ca="1"/>
        <v>-2.4326222967112586E-7</v>
      </c>
      <c r="AZ150" s="17">
        <f ca="1"/>
        <v>-1.6182792773776857E-4</v>
      </c>
      <c r="BA150" s="17">
        <f ca="1"/>
        <v>-2.7286067330596833E-5</v>
      </c>
      <c r="BB150" s="17">
        <f ca="1"/>
        <v>-1.3697599889505496E-3</v>
      </c>
      <c r="BC150" s="17">
        <f ca="1"/>
        <v>-1.2734453655828683E-4</v>
      </c>
      <c r="BD150" s="17">
        <f ca="1"/>
        <v>-3.5897891211051204E-5</v>
      </c>
      <c r="BE150" s="17">
        <f ca="1"/>
        <v>1.7068336555079553E-4</v>
      </c>
      <c r="BF150" s="17">
        <f ca="1"/>
        <v>3.449962717979174E-5</v>
      </c>
      <c r="BG150" s="17">
        <f ca="1"/>
        <v>1.1612680633672964E-5</v>
      </c>
      <c r="BH150" s="17">
        <f ca="1"/>
        <v>8.2341688534174317E-6</v>
      </c>
      <c r="BI150" s="17">
        <f ca="1"/>
        <v>1.0146178734705834E-5</v>
      </c>
      <c r="BJ150" s="17">
        <f ca="1"/>
        <v>1.0085955973409985E-5</v>
      </c>
      <c r="BK150" s="17">
        <f ca="1"/>
        <v>-1.2600080993830601E-4</v>
      </c>
      <c r="BL150" s="17">
        <f ca="1"/>
        <v>-1.0053430806286452E-4</v>
      </c>
      <c r="BM150" s="17">
        <f ca="1"/>
        <v>-5.0992606947425725E-5</v>
      </c>
      <c r="BN150" s="17">
        <f ca="1"/>
        <v>3.4499627178511446E-5</v>
      </c>
      <c r="BO150" s="17">
        <f ca="1"/>
        <v>1.5590977882850562E-4</v>
      </c>
      <c r="BP150" s="17">
        <f ca="1"/>
        <v>2.0917159124349785E-6</v>
      </c>
      <c r="BQ150" s="17">
        <f ca="1"/>
        <v>8.4863501938947851E-6</v>
      </c>
      <c r="BR150" s="17">
        <f ca="1"/>
        <v>1.6476103584849749E-5</v>
      </c>
      <c r="BS150" s="17">
        <f ca="1"/>
        <v>4.9350781423179703E-6</v>
      </c>
      <c r="BT150" s="17">
        <f ca="1"/>
        <v>-1.3294095656685848E-3</v>
      </c>
      <c r="BU150" s="17">
        <f ca="1"/>
        <v>-1.8739214459037164E-4</v>
      </c>
      <c r="BV150" s="17">
        <f ca="1"/>
        <v>-1.2069251538781307E-5</v>
      </c>
      <c r="BW150" s="17">
        <f ca="1"/>
        <v>1.1612680548116081E-5</v>
      </c>
      <c r="BX150" s="17">
        <f ca="1"/>
        <v>2.0917160426550743E-6</v>
      </c>
      <c r="BY150" s="17">
        <f ca="1"/>
        <v>1.6539734727863062E-4</v>
      </c>
      <c r="BZ150" s="17">
        <f ca="1"/>
        <v>7.6120139298584325E-6</v>
      </c>
      <c r="CA150" s="17">
        <f ca="1"/>
        <v>3.1895119283417564E-6</v>
      </c>
      <c r="CB150" s="17">
        <f ca="1"/>
        <v>1.3726476890527556E-5</v>
      </c>
      <c r="CC150" s="17">
        <f ca="1"/>
        <v>-1.1117991559450564E-4</v>
      </c>
      <c r="CD150" s="17">
        <f ca="1"/>
        <v>-3.9643126490010916E-4</v>
      </c>
      <c r="CE150" s="17">
        <f ca="1"/>
        <v>-2.4326241030081494E-7</v>
      </c>
      <c r="CF150" s="17">
        <f ca="1"/>
        <v>8.2341688680307016E-6</v>
      </c>
      <c r="CG150" s="17">
        <f ca="1"/>
        <v>8.4863501689767987E-6</v>
      </c>
      <c r="CH150" s="17">
        <f ca="1"/>
        <v>7.6120139920523433E-6</v>
      </c>
      <c r="CI150" s="17">
        <f ca="1"/>
        <v>2.8057739629834425E-5</v>
      </c>
      <c r="CJ150" s="17">
        <f ca="1"/>
        <v>2.0209517532869934E-6</v>
      </c>
      <c r="CK150" s="17">
        <f ca="1"/>
        <v>2.0902128813503607E-7</v>
      </c>
      <c r="CL150" s="17">
        <f ca="1"/>
        <v>-5.8474312143100175E-5</v>
      </c>
      <c r="CM150" s="17">
        <f ca="1"/>
        <v>-2.5297256544517457E-5</v>
      </c>
      <c r="CN150" s="17">
        <f ca="1"/>
        <v>-1.618279280147519E-4</v>
      </c>
      <c r="CO150" s="17">
        <f ca="1"/>
        <v>1.0146178851404973E-5</v>
      </c>
      <c r="CP150" s="17">
        <f ca="1"/>
        <v>1.6476103490469513E-5</v>
      </c>
      <c r="CQ150" s="17">
        <f ca="1"/>
        <v>3.1895121505599154E-6</v>
      </c>
      <c r="CR150" s="17">
        <f ca="1"/>
        <v>2.020951793060206E-6</v>
      </c>
      <c r="CS150" s="17">
        <f ca="1"/>
        <v>2.2256917832629271E-5</v>
      </c>
      <c r="CT150" s="17">
        <f ca="1"/>
        <v>3.5206208154250013E-6</v>
      </c>
      <c r="CU150" s="17">
        <f ca="1"/>
        <v>-1.5649186712653502E-4</v>
      </c>
      <c r="CV150" s="17">
        <f ca="1"/>
        <v>-1.5743074096343781E-4</v>
      </c>
      <c r="CW150" s="17">
        <f ca="1"/>
        <v>-2.7286067032184266E-5</v>
      </c>
      <c r="CX150" s="17">
        <f ca="1"/>
        <v>1.0085955817171063E-5</v>
      </c>
      <c r="CY150" s="17">
        <f ca="1"/>
        <v>4.9350782989833072E-6</v>
      </c>
      <c r="CZ150" s="17">
        <f ca="1"/>
        <v>1.3726476599756973E-5</v>
      </c>
      <c r="DA150" s="17">
        <f ca="1"/>
        <v>2.0902122992254208E-7</v>
      </c>
      <c r="DB150" s="17">
        <f ca="1"/>
        <v>3.5206207800383568E-6</v>
      </c>
      <c r="DC150" s="17">
        <f ca="1"/>
        <v>2.1769598018982893E-5</v>
      </c>
      <c r="DD150" s="17">
        <f t="shared" ca="1" si="5"/>
        <v>123.9025374135129</v>
      </c>
    </row>
    <row r="151" spans="1:108" x14ac:dyDescent="0.2">
      <c r="A151" s="2">
        <f t="shared" si="4"/>
        <v>128</v>
      </c>
      <c r="B151" s="2" t="str">
        <v>Train</v>
      </c>
      <c r="C151" s="17">
        <f ca="1"/>
        <v>2.3676508089705584</v>
      </c>
      <c r="D151" s="17">
        <f ca="1"/>
        <v>2.3774171392695216</v>
      </c>
      <c r="E151" s="17">
        <f ca="1"/>
        <v>10.141074410265764</v>
      </c>
      <c r="F151" s="17">
        <f ca="1"/>
        <v>-5.0003444861836819</v>
      </c>
      <c r="G151" s="17">
        <f ca="1"/>
        <v>5.1407299240820823</v>
      </c>
      <c r="H151" s="17" cm="1">
        <f t="array" aca="1" ref="H151:P151" ca="1">TIM_ENCODE9(C151,D151)</f>
        <v>1</v>
      </c>
      <c r="I151" s="17">
        <f ca="1"/>
        <v>2.3676508089705584</v>
      </c>
      <c r="J151" s="17">
        <f ca="1"/>
        <v>2.3774171392695216</v>
      </c>
      <c r="K151" s="17">
        <f ca="1"/>
        <v>5.6057703532189391</v>
      </c>
      <c r="L151" s="17">
        <f ca="1"/>
        <v>5.6288936130519538</v>
      </c>
      <c r="M151" s="17">
        <f ca="1"/>
        <v>5.6521122540924758</v>
      </c>
      <c r="N151" s="17">
        <f ca="1"/>
        <v>13.272506711701993</v>
      </c>
      <c r="O151" s="17">
        <f ca="1"/>
        <v>13.327254516551665</v>
      </c>
      <c r="P151" s="17">
        <f ca="1"/>
        <v>13.382228150794456</v>
      </c>
      <c r="Q151" s="18">
        <f t="shared" ca="1" si="3"/>
        <v>3.8727522449965482E-2</v>
      </c>
      <c r="R151" s="17" cm="1">
        <f t="array" aca="1" ref="R151:DC151" ca="1">TIM_RLS9(A151,_xlfn.ANCHORARRAY(R150),_xlfn.ANCHORARRAY(H151),G151)</f>
        <v>74.392996757271703</v>
      </c>
      <c r="S151" s="17">
        <f ca="1"/>
        <v>-13.702375871038853</v>
      </c>
      <c r="T151" s="17">
        <f ca="1"/>
        <v>-24.531988421309379</v>
      </c>
      <c r="U151" s="17">
        <f ca="1"/>
        <v>-0.86707107803832029</v>
      </c>
      <c r="V151" s="17">
        <f ca="1"/>
        <v>0.24563787597100356</v>
      </c>
      <c r="W151" s="17">
        <f ca="1"/>
        <v>7.7019759279191016</v>
      </c>
      <c r="X151" s="17">
        <f ca="1"/>
        <v>0.11792653451339989</v>
      </c>
      <c r="Y151" s="17">
        <f ca="1"/>
        <v>2.1733509727354536</v>
      </c>
      <c r="Z151" s="17">
        <f ca="1"/>
        <v>1.4108420343950303</v>
      </c>
      <c r="AA151" s="17">
        <f ca="1"/>
        <v>2.8251491372690722E-2</v>
      </c>
      <c r="AB151" s="17">
        <f ca="1"/>
        <v>2.324214373240928E-3</v>
      </c>
      <c r="AC151" s="17">
        <f ca="1"/>
        <v>1.0189993243886998E-4</v>
      </c>
      <c r="AD151" s="17">
        <f ca="1"/>
        <v>-1.3675418788436713E-3</v>
      </c>
      <c r="AE151" s="17">
        <f ca="1"/>
        <v>-1.3976404764561875E-4</v>
      </c>
      <c r="AF151" s="17">
        <f ca="1"/>
        <v>-1.3230126650595668E-3</v>
      </c>
      <c r="AG151" s="17">
        <f ca="1"/>
        <v>-1.0411334468979847E-4</v>
      </c>
      <c r="AH151" s="17">
        <f ca="1"/>
        <v>-5.8959504648490757E-5</v>
      </c>
      <c r="AI151" s="17">
        <f ca="1"/>
        <v>-1.5523165263584175E-4</v>
      </c>
      <c r="AJ151" s="17">
        <f ca="1"/>
        <v>2.3242143806769594E-3</v>
      </c>
      <c r="AK151" s="17">
        <f ca="1"/>
        <v>7.6584736238731396E-3</v>
      </c>
      <c r="AL151" s="17">
        <f ca="1"/>
        <v>9.2803143612886664E-5</v>
      </c>
      <c r="AM151" s="17">
        <f ca="1"/>
        <v>-1.256287286822174E-4</v>
      </c>
      <c r="AN151" s="17">
        <f ca="1"/>
        <v>-1.1118079346825688E-4</v>
      </c>
      <c r="AO151" s="17">
        <f ca="1"/>
        <v>-1.8244385372834937E-4</v>
      </c>
      <c r="AP151" s="17">
        <f ca="1"/>
        <v>-3.9096495315177359E-4</v>
      </c>
      <c r="AQ151" s="17">
        <f ca="1"/>
        <v>-2.5672575767150046E-5</v>
      </c>
      <c r="AR151" s="17">
        <f ca="1"/>
        <v>-1.5645590715818603E-4</v>
      </c>
      <c r="AS151" s="17">
        <f ca="1"/>
        <v>1.0189992638517968E-4</v>
      </c>
      <c r="AT151" s="17">
        <f ca="1"/>
        <v>9.2803141703816486E-5</v>
      </c>
      <c r="AU151" s="17">
        <f ca="1"/>
        <v>2.2549250086715666E-3</v>
      </c>
      <c r="AV151" s="17">
        <f ca="1"/>
        <v>-3.5478185066457271E-5</v>
      </c>
      <c r="AW151" s="17">
        <f ca="1"/>
        <v>-5.3596855137942709E-5</v>
      </c>
      <c r="AX151" s="17">
        <f ca="1"/>
        <v>-1.0858844272770229E-5</v>
      </c>
      <c r="AY151" s="17">
        <f ca="1"/>
        <v>1.0938579169592577E-6</v>
      </c>
      <c r="AZ151" s="17">
        <f ca="1"/>
        <v>-1.6191973512794073E-4</v>
      </c>
      <c r="BA151" s="17">
        <f ca="1"/>
        <v>-2.7047611996314141E-5</v>
      </c>
      <c r="BB151" s="17">
        <f ca="1"/>
        <v>-1.3675418793169815E-3</v>
      </c>
      <c r="BC151" s="17">
        <f ca="1"/>
        <v>-1.2562872848995003E-4</v>
      </c>
      <c r="BD151" s="17">
        <f ca="1"/>
        <v>-3.5478185626036672E-5</v>
      </c>
      <c r="BE151" s="17">
        <f ca="1"/>
        <v>1.706586426399579E-4</v>
      </c>
      <c r="BF151" s="17">
        <f ca="1"/>
        <v>3.465303134823991E-5</v>
      </c>
      <c r="BG151" s="17">
        <f ca="1"/>
        <v>1.1541381185309881E-5</v>
      </c>
      <c r="BH151" s="17">
        <f ca="1"/>
        <v>8.1554053022269598E-6</v>
      </c>
      <c r="BI151" s="17">
        <f ca="1"/>
        <v>1.0151586682595715E-5</v>
      </c>
      <c r="BJ151" s="17">
        <f ca="1"/>
        <v>1.0071909674746589E-5</v>
      </c>
      <c r="BK151" s="17">
        <f ca="1"/>
        <v>-1.3976404620749542E-4</v>
      </c>
      <c r="BL151" s="17">
        <f ca="1"/>
        <v>-1.1118079346634457E-4</v>
      </c>
      <c r="BM151" s="17">
        <f ca="1"/>
        <v>-5.3596854745926693E-5</v>
      </c>
      <c r="BN151" s="17">
        <f ca="1"/>
        <v>3.4653031346624185E-5</v>
      </c>
      <c r="BO151" s="17">
        <f ca="1"/>
        <v>1.5495791523119804E-4</v>
      </c>
      <c r="BP151" s="17">
        <f ca="1"/>
        <v>2.5341246819715189E-6</v>
      </c>
      <c r="BQ151" s="17">
        <f ca="1"/>
        <v>8.9750732705314705E-6</v>
      </c>
      <c r="BR151" s="17">
        <f ca="1"/>
        <v>1.6442547594914223E-5</v>
      </c>
      <c r="BS151" s="17">
        <f ca="1"/>
        <v>5.0222345769171724E-6</v>
      </c>
      <c r="BT151" s="17">
        <f ca="1"/>
        <v>-1.3230126654893541E-3</v>
      </c>
      <c r="BU151" s="17">
        <f ca="1"/>
        <v>-1.8244385313815269E-4</v>
      </c>
      <c r="BV151" s="17">
        <f ca="1"/>
        <v>-1.0858844852216923E-5</v>
      </c>
      <c r="BW151" s="17">
        <f ca="1"/>
        <v>1.1541381099984691E-5</v>
      </c>
      <c r="BX151" s="17">
        <f ca="1"/>
        <v>2.5341248117213323E-6</v>
      </c>
      <c r="BY151" s="17">
        <f ca="1"/>
        <v>1.6519172378414213E-4</v>
      </c>
      <c r="BZ151" s="17">
        <f ca="1"/>
        <v>7.3848643935585972E-6</v>
      </c>
      <c r="CA151" s="17">
        <f ca="1"/>
        <v>3.2051081379711273E-6</v>
      </c>
      <c r="CB151" s="17">
        <f ca="1"/>
        <v>1.368596817577441E-5</v>
      </c>
      <c r="CC151" s="17">
        <f ca="1"/>
        <v>-1.0411334514074487E-4</v>
      </c>
      <c r="CD151" s="17">
        <f ca="1"/>
        <v>-3.9096495321896426E-4</v>
      </c>
      <c r="CE151" s="17">
        <f ca="1"/>
        <v>1.0938577398746146E-6</v>
      </c>
      <c r="CF151" s="17">
        <f ca="1"/>
        <v>8.155405317026643E-6</v>
      </c>
      <c r="CG151" s="17">
        <f ca="1"/>
        <v>8.9750732455254468E-6</v>
      </c>
      <c r="CH151" s="17">
        <f ca="1"/>
        <v>7.3848644555519645E-6</v>
      </c>
      <c r="CI151" s="17">
        <f ca="1"/>
        <v>2.7806810561562661E-5</v>
      </c>
      <c r="CJ151" s="17">
        <f ca="1"/>
        <v>2.0381806784022236E-6</v>
      </c>
      <c r="CK151" s="17">
        <f ca="1"/>
        <v>1.642718503176668E-7</v>
      </c>
      <c r="CL151" s="17">
        <f ca="1"/>
        <v>-5.8959506653219463E-5</v>
      </c>
      <c r="CM151" s="17">
        <f ca="1"/>
        <v>-2.567257643068387E-5</v>
      </c>
      <c r="CN151" s="17">
        <f ca="1"/>
        <v>-1.6191973540002883E-4</v>
      </c>
      <c r="CO151" s="17">
        <f ca="1"/>
        <v>1.0151586798979363E-5</v>
      </c>
      <c r="CP151" s="17">
        <f ca="1"/>
        <v>1.6442547502418222E-5</v>
      </c>
      <c r="CQ151" s="17">
        <f ca="1"/>
        <v>3.2051083593301073E-6</v>
      </c>
      <c r="CR151" s="17">
        <f ca="1"/>
        <v>2.0381807172111023E-6</v>
      </c>
      <c r="CS151" s="17">
        <f ca="1"/>
        <v>2.2255734885408145E-5</v>
      </c>
      <c r="CT151" s="17">
        <f ca="1"/>
        <v>3.523693335780099E-6</v>
      </c>
      <c r="CU151" s="17">
        <f ca="1"/>
        <v>-1.5523165025175737E-4</v>
      </c>
      <c r="CV151" s="17">
        <f ca="1"/>
        <v>-1.5645590624432639E-4</v>
      </c>
      <c r="CW151" s="17">
        <f ca="1"/>
        <v>-2.7047611703976294E-5</v>
      </c>
      <c r="CX151" s="17">
        <f ca="1"/>
        <v>1.0071909518935984E-5</v>
      </c>
      <c r="CY151" s="17">
        <f ca="1"/>
        <v>5.0222347311153996E-6</v>
      </c>
      <c r="CZ151" s="17">
        <f ca="1"/>
        <v>1.3685967886107433E-5</v>
      </c>
      <c r="DA151" s="17">
        <f ca="1"/>
        <v>1.6427179336381978E-7</v>
      </c>
      <c r="DB151" s="17">
        <f ca="1"/>
        <v>3.5236933004790095E-6</v>
      </c>
      <c r="DC151" s="17">
        <f ca="1"/>
        <v>2.176161762778135E-5</v>
      </c>
      <c r="DD151" s="17">
        <f t="shared" ca="1" si="5"/>
        <v>70.792021326023516</v>
      </c>
    </row>
    <row r="152" spans="1:108" x14ac:dyDescent="0.2">
      <c r="A152" s="2">
        <f t="shared" si="4"/>
        <v>129</v>
      </c>
      <c r="B152" s="2" t="str">
        <v>Train</v>
      </c>
      <c r="C152" s="17">
        <f ca="1"/>
        <v>-3.9525844354833084</v>
      </c>
      <c r="D152" s="17">
        <f ca="1"/>
        <v>4.1252556591166929</v>
      </c>
      <c r="E152" s="17">
        <f ca="1"/>
        <v>113.31668475246377</v>
      </c>
      <c r="F152" s="17">
        <f ca="1"/>
        <v>2.0281699314368542E-2</v>
      </c>
      <c r="G152" s="17">
        <f ca="1"/>
        <v>113.33696645177814</v>
      </c>
      <c r="H152" s="17" cm="1">
        <f t="array" aca="1" ref="H152:P152" ca="1">TIM_ENCODE9(C152,D152)</f>
        <v>1</v>
      </c>
      <c r="I152" s="17">
        <f ca="1"/>
        <v>-3.9525844354833084</v>
      </c>
      <c r="J152" s="17">
        <f ca="1"/>
        <v>4.1252556591166929</v>
      </c>
      <c r="K152" s="17">
        <f ca="1"/>
        <v>15.622923719624904</v>
      </c>
      <c r="L152" s="17">
        <f ca="1"/>
        <v>-16.305421310614076</v>
      </c>
      <c r="M152" s="17">
        <f ca="1"/>
        <v>17.017734253074302</v>
      </c>
      <c r="N152" s="17">
        <f ca="1"/>
        <v>-61.750925130932387</v>
      </c>
      <c r="O152" s="17">
        <f ca="1"/>
        <v>64.448554486331048</v>
      </c>
      <c r="P152" s="17">
        <f ca="1"/>
        <v>-67.264031535892656</v>
      </c>
      <c r="Q152" s="18">
        <f t="shared" ref="Q152:Q215" ca="1" si="6">SUM(AA152,AK152,AU152,BE152,BO152,BY152,CI152,CS152,DC152)</f>
        <v>3.8644593934920764E-2</v>
      </c>
      <c r="R152" s="17" cm="1">
        <f t="array" aca="1" ref="R152:DC152" ca="1">TIM_RLS9(A152,_xlfn.ANCHORARRAY(R151),_xlfn.ANCHORARRAY(H152),G152)</f>
        <v>74.925883776487439</v>
      </c>
      <c r="S152" s="17">
        <f ca="1"/>
        <v>-13.831603408487252</v>
      </c>
      <c r="T152" s="17">
        <f ca="1"/>
        <v>-24.560761653907605</v>
      </c>
      <c r="U152" s="17">
        <f ca="1"/>
        <v>-0.91145838741052354</v>
      </c>
      <c r="V152" s="17">
        <f ca="1"/>
        <v>0.34555379442117273</v>
      </c>
      <c r="W152" s="17">
        <f ca="1"/>
        <v>7.6351964323458947</v>
      </c>
      <c r="X152" s="17">
        <f ca="1"/>
        <v>0.12053796216224953</v>
      </c>
      <c r="Y152" s="17">
        <f ca="1"/>
        <v>2.1503109267690816</v>
      </c>
      <c r="Z152" s="17">
        <f ca="1"/>
        <v>1.4454175578709529</v>
      </c>
      <c r="AA152" s="17">
        <f ca="1"/>
        <v>2.8177818102713779E-2</v>
      </c>
      <c r="AB152" s="17">
        <f ca="1"/>
        <v>2.3420804763628305E-3</v>
      </c>
      <c r="AC152" s="17">
        <f ca="1"/>
        <v>1.058779197886923E-4</v>
      </c>
      <c r="AD152" s="17">
        <f ca="1"/>
        <v>-1.3614051968375467E-3</v>
      </c>
      <c r="AE152" s="17">
        <f ca="1"/>
        <v>-1.5357773037565748E-4</v>
      </c>
      <c r="AF152" s="17">
        <f ca="1"/>
        <v>-1.3137801943792753E-3</v>
      </c>
      <c r="AG152" s="17">
        <f ca="1"/>
        <v>-1.0447438253763209E-4</v>
      </c>
      <c r="AH152" s="17">
        <f ca="1"/>
        <v>-5.5774147544299056E-5</v>
      </c>
      <c r="AI152" s="17">
        <f ca="1"/>
        <v>-1.6001182487955414E-4</v>
      </c>
      <c r="AJ152" s="17">
        <f ca="1"/>
        <v>2.3420804853325071E-3</v>
      </c>
      <c r="AK152" s="17">
        <f ca="1"/>
        <v>7.6541410122181576E-3</v>
      </c>
      <c r="AL152" s="17">
        <f ca="1"/>
        <v>9.1838463501190605E-5</v>
      </c>
      <c r="AM152" s="17">
        <f ca="1"/>
        <v>-1.271169021132807E-4</v>
      </c>
      <c r="AN152" s="17">
        <f ca="1"/>
        <v>-1.0783091227782449E-4</v>
      </c>
      <c r="AO152" s="17">
        <f ca="1"/>
        <v>-1.8468277006062278E-4</v>
      </c>
      <c r="AP152" s="17">
        <f ca="1"/>
        <v>-3.9087739982373443E-4</v>
      </c>
      <c r="AQ152" s="17">
        <f ca="1"/>
        <v>-2.6445039421968042E-5</v>
      </c>
      <c r="AR152" s="17">
        <f ca="1"/>
        <v>-1.5529669354374432E-4</v>
      </c>
      <c r="AS152" s="17">
        <f ca="1"/>
        <v>1.0587791432048022E-4</v>
      </c>
      <c r="AT152" s="17">
        <f ca="1"/>
        <v>9.183846153294844E-5</v>
      </c>
      <c r="AU152" s="17">
        <f ca="1"/>
        <v>2.254710217259575E-3</v>
      </c>
      <c r="AV152" s="17">
        <f ca="1"/>
        <v>-3.5809535188296297E-5</v>
      </c>
      <c r="AW152" s="17">
        <f ca="1"/>
        <v>-5.2850985390891141E-5</v>
      </c>
      <c r="AX152" s="17">
        <f ca="1"/>
        <v>-1.1357351492426829E-5</v>
      </c>
      <c r="AY152" s="17">
        <f ca="1"/>
        <v>1.1133521541950769E-6</v>
      </c>
      <c r="AZ152" s="17">
        <f ca="1"/>
        <v>-1.6209172847280061E-4</v>
      </c>
      <c r="BA152" s="17">
        <f ca="1"/>
        <v>-2.6789506613994368E-5</v>
      </c>
      <c r="BB152" s="17">
        <f ca="1"/>
        <v>-1.3614051972267681E-3</v>
      </c>
      <c r="BC152" s="17">
        <f ca="1"/>
        <v>-1.2711690181365886E-4</v>
      </c>
      <c r="BD152" s="17">
        <f ca="1"/>
        <v>-3.5809535703648131E-5</v>
      </c>
      <c r="BE152" s="17">
        <f ca="1"/>
        <v>1.7014748212581071E-4</v>
      </c>
      <c r="BF152" s="17">
        <f ca="1"/>
        <v>3.580365462634131E-5</v>
      </c>
      <c r="BG152" s="17">
        <f ca="1"/>
        <v>1.0772354135337801E-5</v>
      </c>
      <c r="BH152" s="17">
        <f ca="1"/>
        <v>8.1854782784282776E-6</v>
      </c>
      <c r="BI152" s="17">
        <f ca="1"/>
        <v>9.8862594628544845E-6</v>
      </c>
      <c r="BJ152" s="17">
        <f ca="1"/>
        <v>1.0470078473353E-5</v>
      </c>
      <c r="BK152" s="17">
        <f ca="1"/>
        <v>-1.5357772935145159E-4</v>
      </c>
      <c r="BL152" s="17">
        <f ca="1"/>
        <v>-1.0783091246309266E-4</v>
      </c>
      <c r="BM152" s="17">
        <f ca="1"/>
        <v>-5.2850985086302383E-5</v>
      </c>
      <c r="BN152" s="17">
        <f ca="1"/>
        <v>3.5803654643436623E-5</v>
      </c>
      <c r="BO152" s="17">
        <f ca="1"/>
        <v>1.5236786002740952E-4</v>
      </c>
      <c r="BP152" s="17">
        <f ca="1"/>
        <v>4.2652060450401943E-6</v>
      </c>
      <c r="BQ152" s="17">
        <f ca="1"/>
        <v>8.9073789434775673E-6</v>
      </c>
      <c r="BR152" s="17">
        <f ca="1"/>
        <v>1.7039799674962053E-5</v>
      </c>
      <c r="BS152" s="17">
        <f ca="1"/>
        <v>4.1259558482976413E-6</v>
      </c>
      <c r="BT152" s="17">
        <f ca="1"/>
        <v>-1.3137801947612632E-3</v>
      </c>
      <c r="BU152" s="17">
        <f ca="1"/>
        <v>-1.8468276928982672E-4</v>
      </c>
      <c r="BV152" s="17">
        <f ca="1"/>
        <v>-1.1357352001084415E-5</v>
      </c>
      <c r="BW152" s="17">
        <f ca="1"/>
        <v>1.0772354056568822E-5</v>
      </c>
      <c r="BX152" s="17">
        <f ca="1"/>
        <v>4.2652061318817136E-6</v>
      </c>
      <c r="BY152" s="17">
        <f ca="1"/>
        <v>1.6403474357503203E-4</v>
      </c>
      <c r="BZ152" s="17">
        <f ca="1"/>
        <v>7.430108365529709E-6</v>
      </c>
      <c r="CA152" s="17">
        <f ca="1"/>
        <v>2.8059305769348059E-6</v>
      </c>
      <c r="CB152" s="17">
        <f ca="1"/>
        <v>1.4285002266824254E-5</v>
      </c>
      <c r="CC152" s="17">
        <f ca="1"/>
        <v>-1.0447438304795848E-4</v>
      </c>
      <c r="CD152" s="17">
        <f ca="1"/>
        <v>-3.9087739988404084E-4</v>
      </c>
      <c r="CE152" s="17">
        <f ca="1"/>
        <v>1.1133519774475036E-6</v>
      </c>
      <c r="CF152" s="17">
        <f ca="1"/>
        <v>8.185478297761991E-6</v>
      </c>
      <c r="CG152" s="17">
        <f ca="1"/>
        <v>8.9073789093662546E-6</v>
      </c>
      <c r="CH152" s="17">
        <f ca="1"/>
        <v>7.4301084347301213E-6</v>
      </c>
      <c r="CI152" s="17">
        <f ca="1"/>
        <v>2.7805041285554584E-5</v>
      </c>
      <c r="CJ152" s="17">
        <f ca="1"/>
        <v>2.0537906094258546E-6</v>
      </c>
      <c r="CK152" s="17">
        <f ca="1"/>
        <v>1.4084648337616031E-7</v>
      </c>
      <c r="CL152" s="17">
        <f ca="1"/>
        <v>-5.5774149409464806E-5</v>
      </c>
      <c r="CM152" s="17">
        <f ca="1"/>
        <v>-2.644504005303742E-5</v>
      </c>
      <c r="CN152" s="17">
        <f ca="1"/>
        <v>-1.6209172872711051E-4</v>
      </c>
      <c r="CO152" s="17">
        <f ca="1"/>
        <v>9.8862595712487961E-6</v>
      </c>
      <c r="CP152" s="17">
        <f ca="1"/>
        <v>1.7039799590737755E-5</v>
      </c>
      <c r="CQ152" s="17">
        <f ca="1"/>
        <v>2.8059307828709245E-6</v>
      </c>
      <c r="CR152" s="17">
        <f ca="1"/>
        <v>2.0537906463512962E-6</v>
      </c>
      <c r="CS152" s="17">
        <f ca="1"/>
        <v>2.2118011932036347E-5</v>
      </c>
      <c r="CT152" s="17">
        <f ca="1"/>
        <v>3.7303701439042637E-6</v>
      </c>
      <c r="CU152" s="17">
        <f ca="1"/>
        <v>-1.6001182275320931E-4</v>
      </c>
      <c r="CV152" s="17">
        <f ca="1"/>
        <v>-1.552966926668898E-4</v>
      </c>
      <c r="CW152" s="17">
        <f ca="1"/>
        <v>-2.6789506345727697E-5</v>
      </c>
      <c r="CX152" s="17">
        <f ca="1"/>
        <v>1.0470078333555079E-5</v>
      </c>
      <c r="CY152" s="17">
        <f ca="1"/>
        <v>4.1259559810262668E-6</v>
      </c>
      <c r="CZ152" s="17">
        <f ca="1"/>
        <v>1.4285002006354885E-5</v>
      </c>
      <c r="DA152" s="17">
        <f ca="1"/>
        <v>1.4084642901202904E-7</v>
      </c>
      <c r="DB152" s="17">
        <f ca="1"/>
        <v>3.7303701106915508E-6</v>
      </c>
      <c r="DC152" s="17">
        <f ca="1"/>
        <v>2.1451463783398586E-5</v>
      </c>
      <c r="DD152" s="17">
        <f t="shared" ca="1" si="5"/>
        <v>65.422201920641399</v>
      </c>
    </row>
    <row r="153" spans="1:108" x14ac:dyDescent="0.2">
      <c r="A153" s="2">
        <f t="shared" ref="A153:A216" si="7">A152+1</f>
        <v>130</v>
      </c>
      <c r="B153" s="2" t="str">
        <v>Train</v>
      </c>
      <c r="C153" s="17">
        <f ca="1"/>
        <v>3.0075549388276492</v>
      </c>
      <c r="D153" s="17">
        <f ca="1"/>
        <v>0.24745939303839393</v>
      </c>
      <c r="E153" s="17">
        <f ca="1"/>
        <v>18.368777921506812</v>
      </c>
      <c r="F153" s="17">
        <f ca="1"/>
        <v>10.653076821199145</v>
      </c>
      <c r="G153" s="17">
        <f ca="1"/>
        <v>29.021854742705955</v>
      </c>
      <c r="H153" s="17" cm="1">
        <f t="array" aca="1" ref="H153:P153" ca="1">TIM_ENCODE9(C153,D153)</f>
        <v>1</v>
      </c>
      <c r="I153" s="17">
        <f ca="1"/>
        <v>3.0075549388276492</v>
      </c>
      <c r="J153" s="17">
        <f ca="1"/>
        <v>0.24745939303839393</v>
      </c>
      <c r="K153" s="17">
        <f ca="1"/>
        <v>9.0453867100665857</v>
      </c>
      <c r="L153" s="17">
        <f ca="1"/>
        <v>0.74424771969191406</v>
      </c>
      <c r="M153" s="17">
        <f ca="1"/>
        <v>6.1236151202930328E-2</v>
      </c>
      <c r="N153" s="17">
        <f ca="1"/>
        <v>27.204497473466741</v>
      </c>
      <c r="O153" s="17">
        <f ca="1"/>
        <v>2.2383659050706322</v>
      </c>
      <c r="P153" s="17">
        <f ca="1"/>
        <v>0.18417108898516979</v>
      </c>
      <c r="Q153" s="18">
        <f t="shared" ca="1" si="6"/>
        <v>3.8098391400233238E-2</v>
      </c>
      <c r="R153" s="17" cm="1">
        <f t="array" aca="1" ref="R153:DC153" ca="1">TIM_RLS9(A153,_xlfn.ANCHORARRAY(R152),_xlfn.ANCHORARRAY(H153),G153)</f>
        <v>74.943469168848225</v>
      </c>
      <c r="S153" s="17">
        <f ca="1"/>
        <v>-13.819647565733238</v>
      </c>
      <c r="T153" s="17">
        <f ca="1"/>
        <v>-24.560549095410369</v>
      </c>
      <c r="U153" s="17">
        <f ca="1"/>
        <v>-0.91140448138432195</v>
      </c>
      <c r="V153" s="17">
        <f ca="1"/>
        <v>0.3457566861589938</v>
      </c>
      <c r="W153" s="17">
        <f ca="1"/>
        <v>7.6338154785601526</v>
      </c>
      <c r="X153" s="17">
        <f ca="1"/>
        <v>0.12014815868867874</v>
      </c>
      <c r="Y153" s="17">
        <f ca="1"/>
        <v>2.1503402556078521</v>
      </c>
      <c r="Z153" s="17">
        <f ca="1"/>
        <v>1.4449553303981582</v>
      </c>
      <c r="AA153" s="17">
        <f ca="1"/>
        <v>2.7806218475469872E-2</v>
      </c>
      <c r="AB153" s="17">
        <f ca="1"/>
        <v>2.089439726856341E-3</v>
      </c>
      <c r="AC153" s="17">
        <f ca="1"/>
        <v>1.0138631350396363E-4</v>
      </c>
      <c r="AD153" s="17">
        <f ca="1"/>
        <v>-1.3625442933642403E-3</v>
      </c>
      <c r="AE153" s="17">
        <f ca="1"/>
        <v>-1.5786506681878023E-4</v>
      </c>
      <c r="AF153" s="17">
        <f ca="1"/>
        <v>-1.2845990478353056E-3</v>
      </c>
      <c r="AG153" s="17">
        <f ca="1"/>
        <v>-9.6237385474902005E-5</v>
      </c>
      <c r="AH153" s="17">
        <f ca="1"/>
        <v>-5.6393899776843555E-5</v>
      </c>
      <c r="AI153" s="17">
        <f ca="1"/>
        <v>-1.5024442511292214E-4</v>
      </c>
      <c r="AJ153" s="17">
        <f ca="1"/>
        <v>2.0894397355766666E-3</v>
      </c>
      <c r="AK153" s="17">
        <f ca="1"/>
        <v>7.4823772544135711E-3</v>
      </c>
      <c r="AL153" s="17">
        <f ca="1"/>
        <v>8.8784739287853113E-5</v>
      </c>
      <c r="AM153" s="17">
        <f ca="1"/>
        <v>-1.278913436881622E-4</v>
      </c>
      <c r="AN153" s="17">
        <f ca="1"/>
        <v>-1.1074575883318749E-4</v>
      </c>
      <c r="AO153" s="17">
        <f ca="1"/>
        <v>-1.6484328099470777E-4</v>
      </c>
      <c r="AP153" s="17">
        <f ca="1"/>
        <v>-3.8527728356662396E-4</v>
      </c>
      <c r="AQ153" s="17">
        <f ca="1"/>
        <v>-2.6866392559090882E-5</v>
      </c>
      <c r="AR153" s="17">
        <f ca="1"/>
        <v>-1.4865609700033807E-4</v>
      </c>
      <c r="AS153" s="17">
        <f ca="1"/>
        <v>1.0138630806457028E-4</v>
      </c>
      <c r="AT153" s="17">
        <f ca="1"/>
        <v>8.8784737342218013E-5</v>
      </c>
      <c r="AU153" s="17">
        <f ca="1"/>
        <v>2.2546559262285608E-3</v>
      </c>
      <c r="AV153" s="17">
        <f ca="1"/>
        <v>-3.5823303698031708E-5</v>
      </c>
      <c r="AW153" s="17">
        <f ca="1"/>
        <v>-5.2902807367495229E-5</v>
      </c>
      <c r="AX153" s="17">
        <f ca="1"/>
        <v>-1.1004632569257703E-5</v>
      </c>
      <c r="AY153" s="17">
        <f ca="1"/>
        <v>1.2129145456088511E-6</v>
      </c>
      <c r="AZ153" s="17">
        <f ca="1"/>
        <v>-1.6209921955406316E-4</v>
      </c>
      <c r="BA153" s="17">
        <f ca="1"/>
        <v>-2.6671445909194517E-5</v>
      </c>
      <c r="BB153" s="17">
        <f ca="1"/>
        <v>-1.3625442937468645E-3</v>
      </c>
      <c r="BC153" s="17">
        <f ca="1"/>
        <v>-1.2789134338329067E-4</v>
      </c>
      <c r="BD153" s="17">
        <f ca="1"/>
        <v>-3.582330421339214E-5</v>
      </c>
      <c r="BE153" s="17">
        <f ca="1"/>
        <v>1.70143990354575E-4</v>
      </c>
      <c r="BF153" s="17">
        <f ca="1"/>
        <v>3.5790512282633741E-5</v>
      </c>
      <c r="BG153" s="17">
        <f ca="1"/>
        <v>1.0861805631097346E-5</v>
      </c>
      <c r="BH153" s="17">
        <f ca="1"/>
        <v>8.2107278588968851E-6</v>
      </c>
      <c r="BI153" s="17">
        <f ca="1"/>
        <v>9.88435968266189E-6</v>
      </c>
      <c r="BJ153" s="17">
        <f ca="1"/>
        <v>1.0500019329771722E-5</v>
      </c>
      <c r="BK153" s="17">
        <f ca="1"/>
        <v>-1.5786506582927295E-4</v>
      </c>
      <c r="BL153" s="17">
        <f ca="1"/>
        <v>-1.1074575903916943E-4</v>
      </c>
      <c r="BM153" s="17">
        <f ca="1"/>
        <v>-5.2902807063658379E-5</v>
      </c>
      <c r="BN153" s="17">
        <f ca="1"/>
        <v>3.5790512299546576E-5</v>
      </c>
      <c r="BO153" s="17">
        <f ca="1"/>
        <v>1.5231839481652751E-4</v>
      </c>
      <c r="BP153" s="17">
        <f ca="1"/>
        <v>4.6018839770675447E-6</v>
      </c>
      <c r="BQ153" s="17">
        <f ca="1"/>
        <v>9.002413425176793E-6</v>
      </c>
      <c r="BR153" s="17">
        <f ca="1"/>
        <v>1.7032649273941722E-5</v>
      </c>
      <c r="BS153" s="17">
        <f ca="1"/>
        <v>4.238647374991395E-6</v>
      </c>
      <c r="BT153" s="17">
        <f ca="1"/>
        <v>-1.2845990481883166E-3</v>
      </c>
      <c r="BU153" s="17">
        <f ca="1"/>
        <v>-1.648432802237923E-4</v>
      </c>
      <c r="BV153" s="17">
        <f ca="1"/>
        <v>-1.1004633075301949E-5</v>
      </c>
      <c r="BW153" s="17">
        <f ca="1"/>
        <v>1.0861805552935268E-5</v>
      </c>
      <c r="BX153" s="17">
        <f ca="1"/>
        <v>4.6018840615185549E-6</v>
      </c>
      <c r="BY153" s="17">
        <f ca="1"/>
        <v>1.6174319306734735E-4</v>
      </c>
      <c r="BZ153" s="17">
        <f ca="1"/>
        <v>6.7832696687548889E-6</v>
      </c>
      <c r="CA153" s="17">
        <f ca="1"/>
        <v>2.8545987655197244E-6</v>
      </c>
      <c r="CB153" s="17">
        <f ca="1"/>
        <v>1.3517983402083648E-5</v>
      </c>
      <c r="CC153" s="17">
        <f ca="1"/>
        <v>-9.6237385970752613E-5</v>
      </c>
      <c r="CD153" s="17">
        <f ca="1"/>
        <v>-3.8527728362261585E-4</v>
      </c>
      <c r="CE153" s="17">
        <f ca="1"/>
        <v>1.212914369675055E-6</v>
      </c>
      <c r="CF153" s="17">
        <f ca="1"/>
        <v>8.2107278784212097E-6</v>
      </c>
      <c r="CG153" s="17">
        <f ca="1"/>
        <v>9.002413390463355E-6</v>
      </c>
      <c r="CH153" s="17">
        <f ca="1"/>
        <v>6.7832697374608517E-6</v>
      </c>
      <c r="CI153" s="17">
        <f ca="1"/>
        <v>2.7622457354472952E-5</v>
      </c>
      <c r="CJ153" s="17">
        <f ca="1"/>
        <v>2.0675282371138128E-6</v>
      </c>
      <c r="CK153" s="17">
        <f ca="1"/>
        <v>-7.5660847178403859E-8</v>
      </c>
      <c r="CL153" s="17">
        <f ca="1"/>
        <v>-5.6393901606690884E-5</v>
      </c>
      <c r="CM153" s="17">
        <f ca="1"/>
        <v>-2.6866393165732335E-5</v>
      </c>
      <c r="CN153" s="17">
        <f ca="1"/>
        <v>-1.620992198079942E-4</v>
      </c>
      <c r="CO153" s="17">
        <f ca="1"/>
        <v>9.884359791153463E-6</v>
      </c>
      <c r="CP153" s="17">
        <f ca="1"/>
        <v>1.7032649190182781E-5</v>
      </c>
      <c r="CQ153" s="17">
        <f ca="1"/>
        <v>2.8545989686340141E-6</v>
      </c>
      <c r="CR153" s="17">
        <f ca="1"/>
        <v>2.0675282732322324E-6</v>
      </c>
      <c r="CS153" s="17">
        <f ca="1"/>
        <v>2.2116978312033268E-5</v>
      </c>
      <c r="CT153" s="17">
        <f ca="1"/>
        <v>3.7466601695736987E-6</v>
      </c>
      <c r="CU153" s="17">
        <f ca="1"/>
        <v>-1.5024442302344877E-4</v>
      </c>
      <c r="CV153" s="17">
        <f ca="1"/>
        <v>-1.486560961551056E-4</v>
      </c>
      <c r="CW153" s="17">
        <f ca="1"/>
        <v>-2.6671445640616026E-5</v>
      </c>
      <c r="CX153" s="17">
        <f ca="1"/>
        <v>1.0500019190034184E-5</v>
      </c>
      <c r="CY153" s="17">
        <f ca="1"/>
        <v>4.2386475063825706E-6</v>
      </c>
      <c r="CZ153" s="17">
        <f ca="1"/>
        <v>1.3517983145271389E-5</v>
      </c>
      <c r="DA153" s="17">
        <f ca="1"/>
        <v>-7.5660900344738372E-8</v>
      </c>
      <c r="DB153" s="17">
        <f ca="1"/>
        <v>3.7466601372278271E-6</v>
      </c>
      <c r="DC153" s="17">
        <f ca="1"/>
        <v>2.119473021628323E-5</v>
      </c>
      <c r="DD153" s="17">
        <f t="shared" ref="DD153:DD216" ca="1" si="8">ABS(G153-SUMPRODUCT(H153:P153,R152:Z152))</f>
        <v>0.93427372174228651</v>
      </c>
    </row>
    <row r="154" spans="1:108" x14ac:dyDescent="0.2">
      <c r="A154" s="2">
        <f t="shared" si="7"/>
        <v>131</v>
      </c>
      <c r="B154" s="2" t="str">
        <v>Train</v>
      </c>
      <c r="C154" s="17">
        <f ca="1"/>
        <v>0.63446112932462562</v>
      </c>
      <c r="D154" s="17">
        <f ca="1"/>
        <v>-3.3124934471579937</v>
      </c>
      <c r="E154" s="17">
        <f ca="1"/>
        <v>214.71190971462062</v>
      </c>
      <c r="F154" s="17">
        <f ca="1"/>
        <v>-8.6100747415813252</v>
      </c>
      <c r="G154" s="17">
        <f ca="1"/>
        <v>206.1018349730393</v>
      </c>
      <c r="H154" s="17" cm="1">
        <f t="array" aca="1" ref="H154:P154" ca="1">TIM_ENCODE9(C154,D154)</f>
        <v>1</v>
      </c>
      <c r="I154" s="17">
        <f ca="1"/>
        <v>0.63446112932462562</v>
      </c>
      <c r="J154" s="17">
        <f ca="1"/>
        <v>-3.3124934471579937</v>
      </c>
      <c r="K154" s="17">
        <f ca="1"/>
        <v>0.4025409246238793</v>
      </c>
      <c r="L154" s="17">
        <f ca="1"/>
        <v>-2.1016483333642828</v>
      </c>
      <c r="M154" s="17">
        <f ca="1"/>
        <v>10.972612837464649</v>
      </c>
      <c r="N154" s="17">
        <f ca="1"/>
        <v>0.25539656963624546</v>
      </c>
      <c r="O154" s="17">
        <f ca="1"/>
        <v>-1.3334141750295201</v>
      </c>
      <c r="P154" s="17">
        <f ca="1"/>
        <v>6.9616963324997059</v>
      </c>
      <c r="Q154" s="18">
        <f t="shared" ca="1" si="6"/>
        <v>3.785763772445884E-2</v>
      </c>
      <c r="R154" s="17" cm="1">
        <f t="array" aca="1" ref="R154:DC154" ca="1">TIM_RLS9(A154,_xlfn.ANCHORARRAY(R153),_xlfn.ANCHORARRAY(H154),G154)</f>
        <v>74.539582409848165</v>
      </c>
      <c r="S154" s="17">
        <f ca="1"/>
        <v>-13.933958846067076</v>
      </c>
      <c r="T154" s="17">
        <f ca="1"/>
        <v>-24.341845862732363</v>
      </c>
      <c r="U154" s="17">
        <f ca="1"/>
        <v>-0.8769536457973951</v>
      </c>
      <c r="V154" s="17">
        <f ca="1"/>
        <v>0.35470991688374126</v>
      </c>
      <c r="W154" s="17">
        <f ca="1"/>
        <v>7.6185821393809512</v>
      </c>
      <c r="X154" s="17">
        <f ca="1"/>
        <v>0.12859539372697801</v>
      </c>
      <c r="Y154" s="17">
        <f ca="1"/>
        <v>2.1365624296558288</v>
      </c>
      <c r="Z154" s="17">
        <f ca="1"/>
        <v>1.4410636518718121</v>
      </c>
      <c r="AA154" s="17">
        <f ca="1"/>
        <v>2.7632289519012178E-2</v>
      </c>
      <c r="AB154" s="17">
        <f ca="1"/>
        <v>2.0402129540640144E-3</v>
      </c>
      <c r="AC154" s="17">
        <f ca="1"/>
        <v>1.9556821988373445E-4</v>
      </c>
      <c r="AD154" s="17">
        <f ca="1"/>
        <v>-1.3477084569513877E-3</v>
      </c>
      <c r="AE154" s="17">
        <f ca="1"/>
        <v>-1.5400946614022146E-4</v>
      </c>
      <c r="AF154" s="17">
        <f ca="1"/>
        <v>-1.2911591013702261E-3</v>
      </c>
      <c r="AG154" s="17">
        <f ca="1"/>
        <v>-9.2599685685340903E-5</v>
      </c>
      <c r="AH154" s="17">
        <f ca="1"/>
        <v>-6.2327154145250073E-5</v>
      </c>
      <c r="AI154" s="17">
        <f ca="1"/>
        <v>-1.5192032949790828E-4</v>
      </c>
      <c r="AJ154" s="17">
        <f ca="1"/>
        <v>2.0402129628321695E-3</v>
      </c>
      <c r="AK154" s="17">
        <f ca="1"/>
        <v>7.4684446970835769E-3</v>
      </c>
      <c r="AL154" s="17">
        <f ca="1"/>
        <v>1.1544086024910431E-4</v>
      </c>
      <c r="AM154" s="17">
        <f ca="1"/>
        <v>-1.2369238589272653E-4</v>
      </c>
      <c r="AN154" s="17">
        <f ca="1"/>
        <v>-1.0965451570574938E-4</v>
      </c>
      <c r="AO154" s="17">
        <f ca="1"/>
        <v>-1.6669996013044341E-4</v>
      </c>
      <c r="AP154" s="17">
        <f ca="1"/>
        <v>-3.8424771250208998E-4</v>
      </c>
      <c r="AQ154" s="17">
        <f ca="1"/>
        <v>-2.854566995129375E-5</v>
      </c>
      <c r="AR154" s="17">
        <f ca="1"/>
        <v>-1.491304249442379E-4</v>
      </c>
      <c r="AS154" s="17">
        <f ca="1"/>
        <v>1.9556821471530209E-4</v>
      </c>
      <c r="AT154" s="17">
        <f ca="1"/>
        <v>1.1544085840605803E-4</v>
      </c>
      <c r="AU154" s="17">
        <f ca="1"/>
        <v>2.2036567614229863E-3</v>
      </c>
      <c r="AV154" s="17">
        <f ca="1"/>
        <v>-4.3856855951653531E-5</v>
      </c>
      <c r="AW154" s="17">
        <f ca="1"/>
        <v>-5.4990601318463054E-5</v>
      </c>
      <c r="AX154" s="17">
        <f ca="1"/>
        <v>-7.4523870879253736E-6</v>
      </c>
      <c r="AY154" s="17">
        <f ca="1"/>
        <v>-7.5688685481042743E-7</v>
      </c>
      <c r="AZ154" s="17">
        <f ca="1"/>
        <v>-1.5888638357527528E-4</v>
      </c>
      <c r="BA154" s="17">
        <f ca="1"/>
        <v>-2.5763949690296036E-5</v>
      </c>
      <c r="BB154" s="17">
        <f ca="1"/>
        <v>-1.3477084573417179E-3</v>
      </c>
      <c r="BC154" s="17">
        <f ca="1"/>
        <v>-1.2369238558595624E-4</v>
      </c>
      <c r="BD154" s="17">
        <f ca="1"/>
        <v>-4.3856856439728776E-5</v>
      </c>
      <c r="BE154" s="17">
        <f ca="1"/>
        <v>1.6887851940346207E-4</v>
      </c>
      <c r="BF154" s="17">
        <f ca="1"/>
        <v>3.5461636274431022E-5</v>
      </c>
      <c r="BG154" s="17">
        <f ca="1"/>
        <v>1.1421366747516499E-5</v>
      </c>
      <c r="BH154" s="17">
        <f ca="1"/>
        <v>7.900438416195077E-6</v>
      </c>
      <c r="BI154" s="17">
        <f ca="1"/>
        <v>1.0390455924211017E-5</v>
      </c>
      <c r="BJ154" s="17">
        <f ca="1"/>
        <v>1.0642971048638441E-5</v>
      </c>
      <c r="BK154" s="17">
        <f ca="1"/>
        <v>-1.5400946511402377E-4</v>
      </c>
      <c r="BL154" s="17">
        <f ca="1"/>
        <v>-1.0965451590028665E-4</v>
      </c>
      <c r="BM154" s="17">
        <f ca="1"/>
        <v>-5.4990601028487342E-5</v>
      </c>
      <c r="BN154" s="17">
        <f ca="1"/>
        <v>3.5461636288043411E-5</v>
      </c>
      <c r="BO154" s="17">
        <f ca="1"/>
        <v>1.5223292511075379E-4</v>
      </c>
      <c r="BP154" s="17">
        <f ca="1"/>
        <v>4.7473051169193482E-6</v>
      </c>
      <c r="BQ154" s="17">
        <f ca="1"/>
        <v>8.9217740756622399E-6</v>
      </c>
      <c r="BR154" s="17">
        <f ca="1"/>
        <v>1.7164175733091999E-5</v>
      </c>
      <c r="BS154" s="17">
        <f ca="1"/>
        <v>4.2757982800335547E-6</v>
      </c>
      <c r="BT154" s="17">
        <f ca="1"/>
        <v>-1.2911591017869151E-3</v>
      </c>
      <c r="BU154" s="17">
        <f ca="1"/>
        <v>-1.6669995937935452E-4</v>
      </c>
      <c r="BV154" s="17">
        <f ca="1"/>
        <v>-7.4523875697080663E-6</v>
      </c>
      <c r="BW154" s="17">
        <f ca="1"/>
        <v>1.1421366675076674E-5</v>
      </c>
      <c r="BX154" s="17">
        <f ca="1"/>
        <v>4.7473052013981029E-6</v>
      </c>
      <c r="BY154" s="17">
        <f ca="1"/>
        <v>1.6149576846551447E-4</v>
      </c>
      <c r="BZ154" s="17">
        <f ca="1"/>
        <v>6.9204722719392274E-6</v>
      </c>
      <c r="CA154" s="17">
        <f ca="1"/>
        <v>2.6308150582890509E-6</v>
      </c>
      <c r="CB154" s="17">
        <f ca="1"/>
        <v>1.3454773555859398E-5</v>
      </c>
      <c r="CC154" s="17">
        <f ca="1"/>
        <v>-9.2599686188759892E-5</v>
      </c>
      <c r="CD154" s="17">
        <f ca="1"/>
        <v>-3.8424771255922359E-4</v>
      </c>
      <c r="CE154" s="17">
        <f ca="1"/>
        <v>-7.5688702097886117E-7</v>
      </c>
      <c r="CF154" s="17">
        <f ca="1"/>
        <v>7.9004384362038045E-6</v>
      </c>
      <c r="CG154" s="17">
        <f ca="1"/>
        <v>8.9217740418839501E-6</v>
      </c>
      <c r="CH154" s="17">
        <f ca="1"/>
        <v>6.9204723390279205E-6</v>
      </c>
      <c r="CI154" s="17">
        <f ca="1"/>
        <v>2.7546375372490497E-5</v>
      </c>
      <c r="CJ154" s="17">
        <f ca="1"/>
        <v>2.1916214218372523E-6</v>
      </c>
      <c r="CK154" s="17">
        <f ca="1"/>
        <v>-4.0609541518511762E-8</v>
      </c>
      <c r="CL154" s="17">
        <f ca="1"/>
        <v>-6.2327156007068065E-5</v>
      </c>
      <c r="CM154" s="17">
        <f ca="1"/>
        <v>-2.8545670568615397E-5</v>
      </c>
      <c r="CN154" s="17">
        <f ca="1"/>
        <v>-1.5888638382113764E-4</v>
      </c>
      <c r="CO154" s="17">
        <f ca="1"/>
        <v>1.0390456035692503E-5</v>
      </c>
      <c r="CP154" s="17">
        <f ca="1"/>
        <v>1.716417564879015E-5</v>
      </c>
      <c r="CQ154" s="17">
        <f ca="1"/>
        <v>2.6308152623697574E-6</v>
      </c>
      <c r="CR154" s="17">
        <f ca="1"/>
        <v>2.1916214588825148E-6</v>
      </c>
      <c r="CS154" s="17">
        <f ca="1"/>
        <v>2.1914576663067657E-5</v>
      </c>
      <c r="CT154" s="17">
        <f ca="1"/>
        <v>3.6894898899989513E-6</v>
      </c>
      <c r="CU154" s="17">
        <f ca="1"/>
        <v>-1.5192032739484241E-4</v>
      </c>
      <c r="CV154" s="17">
        <f ca="1"/>
        <v>-1.4913042409561922E-4</v>
      </c>
      <c r="CW154" s="17">
        <f ca="1"/>
        <v>-2.5763949431688705E-5</v>
      </c>
      <c r="CX154" s="17">
        <f ca="1"/>
        <v>1.0642970907815736E-5</v>
      </c>
      <c r="CY154" s="17">
        <f ca="1"/>
        <v>4.2757984107698832E-6</v>
      </c>
      <c r="CZ154" s="17">
        <f ca="1"/>
        <v>1.3454773300173377E-5</v>
      </c>
      <c r="DA154" s="17">
        <f ca="1"/>
        <v>-4.0609594896206116E-8</v>
      </c>
      <c r="DB154" s="17">
        <f ca="1"/>
        <v>3.6894898584248182E-6</v>
      </c>
      <c r="DC154" s="17">
        <f ca="1"/>
        <v>2.1178581924808145E-5</v>
      </c>
      <c r="DD154" s="17">
        <f t="shared" ca="1" si="8"/>
        <v>31.322359558433448</v>
      </c>
    </row>
    <row r="155" spans="1:108" x14ac:dyDescent="0.2">
      <c r="A155" s="2">
        <f t="shared" si="7"/>
        <v>132</v>
      </c>
      <c r="B155" s="2" t="str">
        <v>Train</v>
      </c>
      <c r="C155" s="17">
        <f ca="1"/>
        <v>-0.27288385625487077</v>
      </c>
      <c r="D155" s="17">
        <f ca="1"/>
        <v>2.0063607586144521</v>
      </c>
      <c r="E155" s="17">
        <f ca="1"/>
        <v>90.097267577614105</v>
      </c>
      <c r="F155" s="17">
        <f ca="1"/>
        <v>-16.487499593674428</v>
      </c>
      <c r="G155" s="17">
        <f ca="1"/>
        <v>73.609767983939676</v>
      </c>
      <c r="H155" s="17" cm="1">
        <f t="array" aca="1" ref="H155:P155" ca="1">TIM_ENCODE9(C155,D155)</f>
        <v>1</v>
      </c>
      <c r="I155" s="17">
        <f ca="1"/>
        <v>-0.27288385625487077</v>
      </c>
      <c r="J155" s="17">
        <f ca="1"/>
        <v>2.0063607586144521</v>
      </c>
      <c r="K155" s="17">
        <f ca="1"/>
        <v>7.4465599004528968E-2</v>
      </c>
      <c r="L155" s="17">
        <f ca="1"/>
        <v>-0.54750346084915957</v>
      </c>
      <c r="M155" s="17">
        <f ca="1"/>
        <v>4.0254834937079593</v>
      </c>
      <c r="N155" s="17">
        <f ca="1"/>
        <v>-2.0320459814684732E-2</v>
      </c>
      <c r="O155" s="17">
        <f ca="1"/>
        <v>0.14940485570940631</v>
      </c>
      <c r="P155" s="17">
        <f ca="1"/>
        <v>-1.0984894590533578</v>
      </c>
      <c r="Q155" s="18">
        <f t="shared" ca="1" si="6"/>
        <v>3.7346622393762068E-2</v>
      </c>
      <c r="R155" s="17" cm="1">
        <f t="array" aca="1" ref="R155:DC155" ca="1">TIM_RLS9(A155,_xlfn.ANCHORARRAY(R154),_xlfn.ANCHORARRAY(H155),G155)</f>
        <v>74.865429046785465</v>
      </c>
      <c r="S155" s="17">
        <f ca="1"/>
        <v>-13.937143345449719</v>
      </c>
      <c r="T155" s="17">
        <f ca="1"/>
        <v>-24.275163786415362</v>
      </c>
      <c r="U155" s="17">
        <f ca="1"/>
        <v>-0.89691559765671114</v>
      </c>
      <c r="V155" s="17">
        <f ca="1"/>
        <v>0.3503728872388962</v>
      </c>
      <c r="W155" s="17">
        <f ca="1"/>
        <v>7.6094698799792759</v>
      </c>
      <c r="X155" s="17">
        <f ca="1"/>
        <v>0.12909128958878241</v>
      </c>
      <c r="Y155" s="17">
        <f ca="1"/>
        <v>2.1311517992711058</v>
      </c>
      <c r="Z155" s="17">
        <f ca="1"/>
        <v>1.4391299004056126</v>
      </c>
      <c r="AA155" s="17">
        <f ca="1"/>
        <v>2.7144213528836839E-2</v>
      </c>
      <c r="AB155" s="17">
        <f ca="1"/>
        <v>2.0449829212441832E-3</v>
      </c>
      <c r="AC155" s="17">
        <f ca="1"/>
        <v>9.5687120073870911E-5</v>
      </c>
      <c r="AD155" s="17">
        <f ca="1"/>
        <v>-1.3178080427277039E-3</v>
      </c>
      <c r="AE155" s="17">
        <f ca="1"/>
        <v>-1.4751315833612445E-4</v>
      </c>
      <c r="AF155" s="17">
        <f ca="1"/>
        <v>-1.2775101189481022E-3</v>
      </c>
      <c r="AG155" s="17">
        <f ca="1"/>
        <v>-9.3342473367495309E-5</v>
      </c>
      <c r="AH155" s="17">
        <f ca="1"/>
        <v>-5.4222731770843326E-5</v>
      </c>
      <c r="AI155" s="17">
        <f ca="1"/>
        <v>-1.4902382063631463E-4</v>
      </c>
      <c r="AJ155" s="17">
        <f ca="1"/>
        <v>2.0449829297835087E-3</v>
      </c>
      <c r="AK155" s="17">
        <f ca="1"/>
        <v>7.4683980801913998E-3</v>
      </c>
      <c r="AL155" s="17">
        <f ca="1"/>
        <v>1.1641699829880703E-4</v>
      </c>
      <c r="AM155" s="17">
        <f ca="1"/>
        <v>-1.2398460265927367E-4</v>
      </c>
      <c r="AN155" s="17">
        <f ca="1"/>
        <v>-1.0971800412590325E-4</v>
      </c>
      <c r="AO155" s="17">
        <f ca="1"/>
        <v>-1.6683335164402628E-4</v>
      </c>
      <c r="AP155" s="17">
        <f ca="1"/>
        <v>-3.842404532376167E-4</v>
      </c>
      <c r="AQ155" s="17">
        <f ca="1"/>
        <v>-2.8624874476129583E-5</v>
      </c>
      <c r="AR155" s="17">
        <f ca="1"/>
        <v>-1.4915873252711878E-4</v>
      </c>
      <c r="AS155" s="17">
        <f ca="1"/>
        <v>9.568711503210909E-5</v>
      </c>
      <c r="AT155" s="17">
        <f ca="1"/>
        <v>1.1641699650135102E-4</v>
      </c>
      <c r="AU155" s="17">
        <f ca="1"/>
        <v>2.1832168416412489E-3</v>
      </c>
      <c r="AV155" s="17">
        <f ca="1"/>
        <v>-3.7737959890874883E-5</v>
      </c>
      <c r="AW155" s="17">
        <f ca="1"/>
        <v>-5.3661180530686503E-5</v>
      </c>
      <c r="AX155" s="17">
        <f ca="1"/>
        <v>-4.6592249547326216E-6</v>
      </c>
      <c r="AY155" s="17">
        <f ca="1"/>
        <v>-9.0889279654515529E-7</v>
      </c>
      <c r="AZ155" s="17">
        <f ca="1"/>
        <v>-1.5722787417233987E-4</v>
      </c>
      <c r="BA155" s="17">
        <f ca="1"/>
        <v>-2.5171200822985113E-5</v>
      </c>
      <c r="BB155" s="17">
        <f ca="1"/>
        <v>-1.3178080431126679E-3</v>
      </c>
      <c r="BC155" s="17">
        <f ca="1"/>
        <v>-1.2398460236657432E-4</v>
      </c>
      <c r="BD155" s="17">
        <f ca="1"/>
        <v>-3.7737960370091897E-5</v>
      </c>
      <c r="BE155" s="17">
        <f ca="1"/>
        <v>1.6704676617465206E-4</v>
      </c>
      <c r="BF155" s="17">
        <f ca="1"/>
        <v>3.5063660757888752E-5</v>
      </c>
      <c r="BG155" s="17">
        <f ca="1"/>
        <v>1.0585205501232047E-5</v>
      </c>
      <c r="BH155" s="17">
        <f ca="1"/>
        <v>7.9459429274345541E-6</v>
      </c>
      <c r="BI155" s="17">
        <f ca="1"/>
        <v>9.8939644127255029E-6</v>
      </c>
      <c r="BJ155" s="17">
        <f ca="1"/>
        <v>1.0465525698891466E-5</v>
      </c>
      <c r="BK155" s="17">
        <f ca="1"/>
        <v>-1.47513157347205E-4</v>
      </c>
      <c r="BL155" s="17">
        <f ca="1"/>
        <v>-1.0971800432312193E-4</v>
      </c>
      <c r="BM155" s="17">
        <f ca="1"/>
        <v>-5.366118024665352E-5</v>
      </c>
      <c r="BN155" s="17">
        <f ca="1"/>
        <v>3.5063660773856299E-5</v>
      </c>
      <c r="BO155" s="17">
        <f ca="1"/>
        <v>1.5214645903642744E-4</v>
      </c>
      <c r="BP155" s="17">
        <f ca="1"/>
        <v>4.5656367040024108E-6</v>
      </c>
      <c r="BQ155" s="17">
        <f ca="1"/>
        <v>8.9316606045753787E-6</v>
      </c>
      <c r="BR155" s="17">
        <f ca="1"/>
        <v>1.7056305600005704E-5</v>
      </c>
      <c r="BS155" s="17">
        <f ca="1"/>
        <v>4.2372456501296122E-6</v>
      </c>
      <c r="BT155" s="17">
        <f ca="1"/>
        <v>-1.2775101193330531E-3</v>
      </c>
      <c r="BU155" s="17">
        <f ca="1"/>
        <v>-1.6683335089964673E-4</v>
      </c>
      <c r="BV155" s="17">
        <f ca="1"/>
        <v>-4.6592254264780653E-6</v>
      </c>
      <c r="BW155" s="17">
        <f ca="1"/>
        <v>1.0585205426997967E-5</v>
      </c>
      <c r="BX155" s="17">
        <f ca="1"/>
        <v>4.5656367870162509E-6</v>
      </c>
      <c r="BY155" s="17">
        <f ca="1"/>
        <v>1.6111407642299929E-4</v>
      </c>
      <c r="BZ155" s="17">
        <f ca="1"/>
        <v>6.9412442341843447E-6</v>
      </c>
      <c r="CA155" s="17">
        <f ca="1"/>
        <v>2.4041759262407305E-6</v>
      </c>
      <c r="CB155" s="17">
        <f ca="1"/>
        <v>1.3373773057115044E-5</v>
      </c>
      <c r="CC155" s="17">
        <f ca="1"/>
        <v>-9.3342473857366731E-5</v>
      </c>
      <c r="CD155" s="17">
        <f ca="1"/>
        <v>-3.8424045329453444E-4</v>
      </c>
      <c r="CE155" s="17">
        <f ca="1"/>
        <v>-9.0889296013395717E-7</v>
      </c>
      <c r="CF155" s="17">
        <f ca="1"/>
        <v>7.9459429466051662E-6</v>
      </c>
      <c r="CG155" s="17">
        <f ca="1"/>
        <v>8.9316605706735016E-6</v>
      </c>
      <c r="CH155" s="17">
        <f ca="1"/>
        <v>6.9412443008458809E-6</v>
      </c>
      <c r="CI155" s="17">
        <f ca="1"/>
        <v>2.7545244947020276E-5</v>
      </c>
      <c r="CJ155" s="17">
        <f ca="1"/>
        <v>2.2039552901734679E-6</v>
      </c>
      <c r="CK155" s="17">
        <f ca="1"/>
        <v>-3.620143477343442E-8</v>
      </c>
      <c r="CL155" s="17">
        <f ca="1"/>
        <v>-5.4222733609715974E-5</v>
      </c>
      <c r="CM155" s="17">
        <f ca="1"/>
        <v>-2.8624875097475148E-5</v>
      </c>
      <c r="CN155" s="17">
        <f ca="1"/>
        <v>-1.5722787441140327E-4</v>
      </c>
      <c r="CO155" s="17">
        <f ca="1"/>
        <v>9.8939645228904217E-6</v>
      </c>
      <c r="CP155" s="17">
        <f ca="1"/>
        <v>1.7056305514779454E-5</v>
      </c>
      <c r="CQ155" s="17">
        <f ca="1"/>
        <v>2.4041761302067762E-6</v>
      </c>
      <c r="CR155" s="17">
        <f ca="1"/>
        <v>2.2039553274786052E-6</v>
      </c>
      <c r="CS155" s="17">
        <f ca="1"/>
        <v>2.178000404828866E-5</v>
      </c>
      <c r="CT155" s="17">
        <f ca="1"/>
        <v>3.6413938316708303E-6</v>
      </c>
      <c r="CU155" s="17">
        <f ca="1"/>
        <v>-1.490238185632969E-4</v>
      </c>
      <c r="CV155" s="17">
        <f ca="1"/>
        <v>-1.4915873167956447E-4</v>
      </c>
      <c r="CW155" s="17">
        <f ca="1"/>
        <v>-2.5171200569775178E-5</v>
      </c>
      <c r="CX155" s="17">
        <f ca="1"/>
        <v>1.0465525559941409E-5</v>
      </c>
      <c r="CY155" s="17">
        <f ca="1"/>
        <v>4.2372457810446528E-6</v>
      </c>
      <c r="CZ155" s="17">
        <f ca="1"/>
        <v>1.3373772802457665E-5</v>
      </c>
      <c r="DA155" s="17">
        <f ca="1"/>
        <v>-3.6201488116459471E-8</v>
      </c>
      <c r="DB155" s="17">
        <f ca="1"/>
        <v>3.6413938007318118E-6</v>
      </c>
      <c r="DC155" s="17">
        <f ca="1"/>
        <v>2.1161392463193281E-5</v>
      </c>
      <c r="DD155" s="17">
        <f t="shared" ca="1" si="8"/>
        <v>14.963782168016238</v>
      </c>
    </row>
    <row r="156" spans="1:108" x14ac:dyDescent="0.2">
      <c r="A156" s="2">
        <f t="shared" si="7"/>
        <v>133</v>
      </c>
      <c r="B156" s="2" t="str">
        <v>Train</v>
      </c>
      <c r="C156" s="17">
        <f ca="1"/>
        <v>4.6416904765107283</v>
      </c>
      <c r="D156" s="17">
        <f ca="1"/>
        <v>-0.23754813337678815</v>
      </c>
      <c r="E156" s="17">
        <f ca="1"/>
        <v>111.54820569070991</v>
      </c>
      <c r="F156" s="17">
        <f ca="1"/>
        <v>-0.34739646937902008</v>
      </c>
      <c r="G156" s="17">
        <f ca="1"/>
        <v>111.20080922133089</v>
      </c>
      <c r="H156" s="17" cm="1">
        <f t="array" aca="1" ref="H156:P156" ca="1">TIM_ENCODE9(C156,D156)</f>
        <v>1</v>
      </c>
      <c r="I156" s="17">
        <f ca="1"/>
        <v>4.6416904765107283</v>
      </c>
      <c r="J156" s="17">
        <f ca="1"/>
        <v>-0.23754813337678815</v>
      </c>
      <c r="K156" s="17">
        <f ca="1"/>
        <v>21.545290479730394</v>
      </c>
      <c r="L156" s="17">
        <f ca="1"/>
        <v>-1.1026249084079378</v>
      </c>
      <c r="M156" s="17">
        <f ca="1"/>
        <v>5.642911567079633E-2</v>
      </c>
      <c r="N156" s="17">
        <f ca="1"/>
        <v>100.00656963342183</v>
      </c>
      <c r="O156" s="17">
        <f ca="1"/>
        <v>-5.1180435365206396</v>
      </c>
      <c r="P156" s="17">
        <f ca="1"/>
        <v>0.2619264888070576</v>
      </c>
      <c r="Q156" s="18">
        <f t="shared" ca="1" si="6"/>
        <v>3.7322416628285358E-2</v>
      </c>
      <c r="R156" s="17" cm="1">
        <f t="array" aca="1" ref="R156:DC156" ca="1">TIM_RLS9(A156,_xlfn.ANCHORARRAY(R155),_xlfn.ANCHORARRAY(H156),G156)</f>
        <v>74.787741962615584</v>
      </c>
      <c r="S156" s="17">
        <f ca="1"/>
        <v>-14.352504125218827</v>
      </c>
      <c r="T156" s="17">
        <f ca="1"/>
        <v>-24.268186172387736</v>
      </c>
      <c r="U156" s="17">
        <f ca="1"/>
        <v>-0.65699592370365489</v>
      </c>
      <c r="V156" s="17">
        <f ca="1"/>
        <v>0.42471749118003005</v>
      </c>
      <c r="W156" s="17">
        <f ca="1"/>
        <v>7.4972719131973786</v>
      </c>
      <c r="X156" s="17">
        <f ca="1"/>
        <v>0.23091399965390058</v>
      </c>
      <c r="Y156" s="17">
        <f ca="1"/>
        <v>2.1464621261592955</v>
      </c>
      <c r="Z156" s="17">
        <f ca="1"/>
        <v>1.3767057997742687</v>
      </c>
      <c r="AA156" s="17">
        <f ca="1"/>
        <v>2.7143670013025555E-2</v>
      </c>
      <c r="AB156" s="17">
        <f ca="1"/>
        <v>2.0420769665205419E-3</v>
      </c>
      <c r="AC156" s="17">
        <f ca="1"/>
        <v>9.5735936976812819E-5</v>
      </c>
      <c r="AD156" s="17">
        <f ca="1"/>
        <v>-1.3161295122953694E-3</v>
      </c>
      <c r="AE156" s="17">
        <f ca="1"/>
        <v>-1.4699302725397671E-4</v>
      </c>
      <c r="AF156" s="17">
        <f ca="1"/>
        <v>-1.2782950804224777E-3</v>
      </c>
      <c r="AG156" s="17">
        <f ca="1"/>
        <v>-9.2630099451985613E-5</v>
      </c>
      <c r="AH156" s="17">
        <f ca="1"/>
        <v>-5.4115617381567411E-5</v>
      </c>
      <c r="AI156" s="17">
        <f ca="1"/>
        <v>-1.4946055327474153E-4</v>
      </c>
      <c r="AJ156" s="17">
        <f ca="1"/>
        <v>2.0420769750343517E-3</v>
      </c>
      <c r="AK156" s="17">
        <f ca="1"/>
        <v>7.4528611394903419E-3</v>
      </c>
      <c r="AL156" s="17">
        <f ca="1"/>
        <v>1.1667800213346666E-4</v>
      </c>
      <c r="AM156" s="17">
        <f ca="1"/>
        <v>-1.1501019312015318E-4</v>
      </c>
      <c r="AN156" s="17">
        <f ca="1"/>
        <v>-1.0693707787321213E-4</v>
      </c>
      <c r="AO156" s="17">
        <f ca="1"/>
        <v>-1.7103021671586197E-4</v>
      </c>
      <c r="AP156" s="17">
        <f ca="1"/>
        <v>-3.8043168388818082E-4</v>
      </c>
      <c r="AQ156" s="17">
        <f ca="1"/>
        <v>-2.8052178039784435E-5</v>
      </c>
      <c r="AR156" s="17">
        <f ca="1"/>
        <v>-1.514937617174402E-4</v>
      </c>
      <c r="AS156" s="17">
        <f ca="1"/>
        <v>9.5735931944078092E-5</v>
      </c>
      <c r="AT156" s="17">
        <f ca="1"/>
        <v>1.1667800038198311E-4</v>
      </c>
      <c r="AU156" s="17">
        <f ca="1"/>
        <v>2.1832124570577574E-3</v>
      </c>
      <c r="AV156" s="17">
        <f ca="1"/>
        <v>-3.788872031154976E-5</v>
      </c>
      <c r="AW156" s="17">
        <f ca="1"/>
        <v>-5.3707897098488979E-5</v>
      </c>
      <c r="AX156" s="17">
        <f ca="1"/>
        <v>-4.5887221388105769E-6</v>
      </c>
      <c r="AY156" s="17">
        <f ca="1"/>
        <v>-9.7287602205670407E-7</v>
      </c>
      <c r="AZ156" s="17">
        <f ca="1"/>
        <v>-1.5723749485605014E-4</v>
      </c>
      <c r="BA156" s="17">
        <f ca="1"/>
        <v>-2.5131974845890305E-5</v>
      </c>
      <c r="BB156" s="17">
        <f ca="1"/>
        <v>-1.3161295126642041E-3</v>
      </c>
      <c r="BC156" s="17">
        <f ca="1"/>
        <v>-1.1501019282001612E-4</v>
      </c>
      <c r="BD156" s="17">
        <f ca="1"/>
        <v>-3.7888720764337226E-5</v>
      </c>
      <c r="BE156" s="17">
        <f ca="1"/>
        <v>1.6186298976768391E-4</v>
      </c>
      <c r="BF156" s="17">
        <f ca="1"/>
        <v>3.3457348962624796E-5</v>
      </c>
      <c r="BG156" s="17">
        <f ca="1"/>
        <v>1.3009388401262995E-5</v>
      </c>
      <c r="BH156" s="17">
        <f ca="1"/>
        <v>5.7459309258512069E-6</v>
      </c>
      <c r="BI156" s="17">
        <f ca="1"/>
        <v>9.5631649030597502E-6</v>
      </c>
      <c r="BJ156" s="17">
        <f ca="1"/>
        <v>1.1814279527609244E-5</v>
      </c>
      <c r="BK156" s="17">
        <f ca="1"/>
        <v>-1.4699302625775302E-4</v>
      </c>
      <c r="BL156" s="17">
        <f ca="1"/>
        <v>-1.069370780557957E-4</v>
      </c>
      <c r="BM156" s="17">
        <f ca="1"/>
        <v>-5.3707896806473334E-5</v>
      </c>
      <c r="BN156" s="17">
        <f ca="1"/>
        <v>3.3457348971470111E-5</v>
      </c>
      <c r="BO156" s="17">
        <f ca="1"/>
        <v>1.5164870655011724E-4</v>
      </c>
      <c r="BP156" s="17">
        <f ca="1"/>
        <v>5.3168252773035476E-6</v>
      </c>
      <c r="BQ156" s="17">
        <f ca="1"/>
        <v>8.2499365165564129E-6</v>
      </c>
      <c r="BR156" s="17">
        <f ca="1"/>
        <v>1.6953799798272937E-5</v>
      </c>
      <c r="BS156" s="17">
        <f ca="1"/>
        <v>4.6551879037095787E-6</v>
      </c>
      <c r="BT156" s="17">
        <f ca="1"/>
        <v>-1.278295080817854E-3</v>
      </c>
      <c r="BU156" s="17">
        <f ca="1"/>
        <v>-1.7103021599037245E-4</v>
      </c>
      <c r="BV156" s="17">
        <f ca="1"/>
        <v>-4.5887226226568468E-6</v>
      </c>
      <c r="BW156" s="17">
        <f ca="1"/>
        <v>1.3009388335931036E-5</v>
      </c>
      <c r="BX156" s="17">
        <f ca="1"/>
        <v>5.3168253597452143E-6</v>
      </c>
      <c r="BY156" s="17">
        <f ca="1"/>
        <v>1.5998041202603893E-4</v>
      </c>
      <c r="BZ156" s="17">
        <f ca="1"/>
        <v>7.9700755484588089E-6</v>
      </c>
      <c r="CA156" s="17">
        <f ca="1"/>
        <v>2.5588736706374992E-6</v>
      </c>
      <c r="CB156" s="17">
        <f ca="1"/>
        <v>1.2743030964238396E-5</v>
      </c>
      <c r="CC156" s="17">
        <f ca="1"/>
        <v>-9.263009993498955E-5</v>
      </c>
      <c r="CD156" s="17">
        <f ca="1"/>
        <v>-3.804316839418234E-4</v>
      </c>
      <c r="CE156" s="17">
        <f ca="1"/>
        <v>-9.7287617443070779E-7</v>
      </c>
      <c r="CF156" s="17">
        <f ca="1"/>
        <v>5.7459309449533414E-6</v>
      </c>
      <c r="CG156" s="17">
        <f ca="1"/>
        <v>8.2499364856560157E-6</v>
      </c>
      <c r="CH156" s="17">
        <f ca="1"/>
        <v>7.9700756113742783E-6</v>
      </c>
      <c r="CI156" s="17">
        <f ca="1"/>
        <v>2.6611552513690141E-5</v>
      </c>
      <c r="CJ156" s="17">
        <f ca="1"/>
        <v>2.0635628746312155E-6</v>
      </c>
      <c r="CK156" s="17">
        <f ca="1"/>
        <v>5.3621418995611455E-7</v>
      </c>
      <c r="CL156" s="17">
        <f ca="1"/>
        <v>-5.4115619218326848E-5</v>
      </c>
      <c r="CM156" s="17">
        <f ca="1"/>
        <v>-2.8052178654860012E-5</v>
      </c>
      <c r="CN156" s="17">
        <f ca="1"/>
        <v>-1.5723749509352432E-4</v>
      </c>
      <c r="CO156" s="17">
        <f ca="1"/>
        <v>9.563165009877171E-6</v>
      </c>
      <c r="CP156" s="17">
        <f ca="1"/>
        <v>1.6953799712463892E-5</v>
      </c>
      <c r="CQ156" s="17">
        <f ca="1"/>
        <v>2.5588738756009127E-6</v>
      </c>
      <c r="CR156" s="17">
        <f ca="1"/>
        <v>2.0635629105200329E-6</v>
      </c>
      <c r="CS156" s="17">
        <f ca="1"/>
        <v>2.1758894280406821E-5</v>
      </c>
      <c r="CT156" s="17">
        <f ca="1"/>
        <v>3.7274637302711736E-6</v>
      </c>
      <c r="CU156" s="17">
        <f ca="1"/>
        <v>-1.4946055120760757E-4</v>
      </c>
      <c r="CV156" s="17">
        <f ca="1"/>
        <v>-1.5149376088084145E-4</v>
      </c>
      <c r="CW156" s="17">
        <f ca="1"/>
        <v>-2.5131974599405475E-5</v>
      </c>
      <c r="CX156" s="17">
        <f ca="1"/>
        <v>1.1814279393869515E-5</v>
      </c>
      <c r="CY156" s="17">
        <f ca="1"/>
        <v>4.6551880343860424E-6</v>
      </c>
      <c r="CZ156" s="17">
        <f ca="1"/>
        <v>1.2743030709460636E-5</v>
      </c>
      <c r="DA156" s="17">
        <f ca="1"/>
        <v>5.362141388065528E-7</v>
      </c>
      <c r="DB156" s="17">
        <f ca="1"/>
        <v>3.7274636987936717E-6</v>
      </c>
      <c r="DC156" s="17">
        <f ca="1"/>
        <v>2.0810463573771471E-5</v>
      </c>
      <c r="DD156" s="17">
        <f t="shared" ca="1" si="8"/>
        <v>112.16241157849447</v>
      </c>
    </row>
    <row r="157" spans="1:108" x14ac:dyDescent="0.2">
      <c r="A157" s="2">
        <f t="shared" si="7"/>
        <v>134</v>
      </c>
      <c r="B157" s="2" t="str">
        <v>Train</v>
      </c>
      <c r="C157" s="17">
        <f ca="1"/>
        <v>2.1471022276347407</v>
      </c>
      <c r="D157" s="17">
        <f ca="1"/>
        <v>2.5384405681723576</v>
      </c>
      <c r="E157" s="17">
        <f ca="1"/>
        <v>17.364730239298332</v>
      </c>
      <c r="F157" s="17">
        <f ca="1"/>
        <v>0.11218894562999249</v>
      </c>
      <c r="G157" s="17">
        <f ca="1"/>
        <v>17.476919184928324</v>
      </c>
      <c r="H157" s="17" cm="1">
        <f t="array" aca="1" ref="H157:P157" ca="1">TIM_ENCODE9(C157,D157)</f>
        <v>1</v>
      </c>
      <c r="I157" s="17">
        <f ca="1"/>
        <v>2.1471022276347407</v>
      </c>
      <c r="J157" s="17">
        <f ca="1"/>
        <v>2.5384405681723576</v>
      </c>
      <c r="K157" s="17">
        <f ca="1"/>
        <v>4.6100479759140658</v>
      </c>
      <c r="L157" s="17">
        <f ca="1"/>
        <v>5.4502913986412658</v>
      </c>
      <c r="M157" s="17">
        <f ca="1"/>
        <v>6.4436805181432018</v>
      </c>
      <c r="N157" s="17">
        <f ca="1"/>
        <v>9.898244278588118</v>
      </c>
      <c r="O157" s="17">
        <f ca="1"/>
        <v>11.702332803281129</v>
      </c>
      <c r="P157" s="17">
        <f ca="1"/>
        <v>13.835240794671849</v>
      </c>
      <c r="Q157" s="18">
        <f t="shared" ca="1" si="6"/>
        <v>3.7052443829693575E-2</v>
      </c>
      <c r="R157" s="17" cm="1">
        <f t="array" aca="1" ref="R157:DC157" ca="1">TIM_RLS9(A157,_xlfn.ANCHORARRAY(R156),_xlfn.ANCHORARRAY(H157),G157)</f>
        <v>74.047012920864773</v>
      </c>
      <c r="S157" s="17">
        <f ca="1"/>
        <v>-14.916541069491551</v>
      </c>
      <c r="T157" s="17">
        <f ca="1"/>
        <v>-24.449503913870263</v>
      </c>
      <c r="U157" s="17">
        <f ca="1"/>
        <v>-0.63913417916609072</v>
      </c>
      <c r="V157" s="17">
        <f ca="1"/>
        <v>0.37665767398191896</v>
      </c>
      <c r="W157" s="17">
        <f ca="1"/>
        <v>7.5115900442195898</v>
      </c>
      <c r="X157" s="17">
        <f ca="1"/>
        <v>0.25896664078105702</v>
      </c>
      <c r="Y157" s="17">
        <f ca="1"/>
        <v>2.148385533892982</v>
      </c>
      <c r="Z157" s="17">
        <f ca="1"/>
        <v>1.3789615931253787</v>
      </c>
      <c r="AA157" s="17">
        <f ca="1"/>
        <v>2.697968817163033E-2</v>
      </c>
      <c r="AB157" s="17">
        <f ca="1"/>
        <v>1.9172110419760158E-3</v>
      </c>
      <c r="AC157" s="17">
        <f ca="1"/>
        <v>5.5595999874881254E-5</v>
      </c>
      <c r="AD157" s="17">
        <f ca="1"/>
        <v>-1.3121752974720659E-3</v>
      </c>
      <c r="AE157" s="17">
        <f ca="1"/>
        <v>-1.5763246066119116E-4</v>
      </c>
      <c r="AF157" s="17">
        <f ca="1"/>
        <v>-1.2751253471437025E-3</v>
      </c>
      <c r="AG157" s="17">
        <f ca="1"/>
        <v>-8.6419834318441537E-5</v>
      </c>
      <c r="AH157" s="17">
        <f ca="1"/>
        <v>-5.3689815355711896E-5</v>
      </c>
      <c r="AI157" s="17">
        <f ca="1"/>
        <v>-1.4896116801282734E-4</v>
      </c>
      <c r="AJ157" s="17">
        <f ca="1"/>
        <v>1.9172110503526873E-3</v>
      </c>
      <c r="AK157" s="17">
        <f ca="1"/>
        <v>7.3577804952139744E-3</v>
      </c>
      <c r="AL157" s="17">
        <f ca="1"/>
        <v>8.6112969320983158E-5</v>
      </c>
      <c r="AM157" s="17">
        <f ca="1"/>
        <v>-1.1199920918375679E-4</v>
      </c>
      <c r="AN157" s="17">
        <f ca="1"/>
        <v>-1.1503860106125156E-4</v>
      </c>
      <c r="AO157" s="17">
        <f ca="1"/>
        <v>-1.6861658558767756E-4</v>
      </c>
      <c r="AP157" s="17">
        <f ca="1"/>
        <v>-3.7570280359375046E-4</v>
      </c>
      <c r="AQ157" s="17">
        <f ca="1"/>
        <v>-2.7727946019718082E-5</v>
      </c>
      <c r="AR157" s="17">
        <f ca="1"/>
        <v>-1.5111349886656137E-4</v>
      </c>
      <c r="AS157" s="17">
        <f ca="1"/>
        <v>5.559599486850294E-5</v>
      </c>
      <c r="AT157" s="17">
        <f ca="1"/>
        <v>8.6112967623138114E-5</v>
      </c>
      <c r="AU157" s="17">
        <f ca="1"/>
        <v>2.173386890179253E-3</v>
      </c>
      <c r="AV157" s="17">
        <f ca="1"/>
        <v>-3.6920796468030057E-5</v>
      </c>
      <c r="AW157" s="17">
        <f ca="1"/>
        <v>-5.6312247579320908E-5</v>
      </c>
      <c r="AX157" s="17">
        <f ca="1"/>
        <v>-3.8128258976545764E-6</v>
      </c>
      <c r="AY157" s="17">
        <f ca="1"/>
        <v>5.4729017172501622E-7</v>
      </c>
      <c r="AZ157" s="17">
        <f ca="1"/>
        <v>-1.5713326583667171E-4</v>
      </c>
      <c r="BA157" s="17">
        <f ca="1"/>
        <v>-2.500973391470456E-5</v>
      </c>
      <c r="BB157" s="17">
        <f ca="1"/>
        <v>-1.3121752978370418E-3</v>
      </c>
      <c r="BC157" s="17">
        <f ca="1"/>
        <v>-1.1199920888398812E-4</v>
      </c>
      <c r="BD157" s="17">
        <f ca="1"/>
        <v>-3.6920796919237332E-5</v>
      </c>
      <c r="BE157" s="17">
        <f ca="1"/>
        <v>1.6176763887546891E-4</v>
      </c>
      <c r="BF157" s="17">
        <f ca="1"/>
        <v>3.3713905450669209E-5</v>
      </c>
      <c r="BG157" s="17">
        <f ca="1"/>
        <v>1.2932954289885538E-5</v>
      </c>
      <c r="BH157" s="17">
        <f ca="1"/>
        <v>5.5961782321216362E-6</v>
      </c>
      <c r="BI157" s="17">
        <f ca="1"/>
        <v>9.5528972254330821E-6</v>
      </c>
      <c r="BJ157" s="17">
        <f ca="1"/>
        <v>1.1802237483256491E-5</v>
      </c>
      <c r="BK157" s="17">
        <f ca="1"/>
        <v>-1.576324596768027E-4</v>
      </c>
      <c r="BL157" s="17">
        <f ca="1"/>
        <v>-1.1503860124394944E-4</v>
      </c>
      <c r="BM157" s="17">
        <f ca="1"/>
        <v>-5.6312247291912376E-5</v>
      </c>
      <c r="BN157" s="17">
        <f ca="1"/>
        <v>3.3713905459549536E-5</v>
      </c>
      <c r="BO157" s="17">
        <f ca="1"/>
        <v>1.5095840119441845E-4</v>
      </c>
      <c r="BP157" s="17">
        <f ca="1"/>
        <v>5.5224832080154856E-6</v>
      </c>
      <c r="BQ157" s="17">
        <f ca="1"/>
        <v>8.6528695598788051E-6</v>
      </c>
      <c r="BR157" s="17">
        <f ca="1"/>
        <v>1.6981426590759474E-5</v>
      </c>
      <c r="BS157" s="17">
        <f ca="1"/>
        <v>4.6875889073779363E-6</v>
      </c>
      <c r="BT157" s="17">
        <f ca="1"/>
        <v>-1.2751253475442529E-3</v>
      </c>
      <c r="BU157" s="17">
        <f ca="1"/>
        <v>-1.6861658486877877E-4</v>
      </c>
      <c r="BV157" s="17">
        <f ca="1"/>
        <v>-3.8128263822579168E-6</v>
      </c>
      <c r="BW157" s="17">
        <f ca="1"/>
        <v>1.2932954224752939E-5</v>
      </c>
      <c r="BX157" s="17">
        <f ca="1"/>
        <v>5.5224832898926744E-6</v>
      </c>
      <c r="BY157" s="17">
        <f ca="1"/>
        <v>1.5991914177223101E-4</v>
      </c>
      <c r="BZ157" s="17">
        <f ca="1"/>
        <v>7.8500324762247592E-6</v>
      </c>
      <c r="CA157" s="17">
        <f ca="1"/>
        <v>2.5506430102312168E-6</v>
      </c>
      <c r="CB157" s="17">
        <f ca="1"/>
        <v>1.2733377955907916E-5</v>
      </c>
      <c r="CC157" s="17">
        <f ca="1"/>
        <v>-8.6419834792478633E-5</v>
      </c>
      <c r="CD157" s="17">
        <f ca="1"/>
        <v>-3.7570280364575883E-4</v>
      </c>
      <c r="CE157" s="17">
        <f ca="1"/>
        <v>5.4729002254410162E-7</v>
      </c>
      <c r="CF157" s="17">
        <f ca="1"/>
        <v>5.5961782511536965E-6</v>
      </c>
      <c r="CG157" s="17">
        <f ca="1"/>
        <v>8.6528695291119715E-6</v>
      </c>
      <c r="CH157" s="17">
        <f ca="1"/>
        <v>7.8500325387709494E-6</v>
      </c>
      <c r="CI157" s="17">
        <f ca="1"/>
        <v>2.6376359441356934E-5</v>
      </c>
      <c r="CJ157" s="17">
        <f ca="1"/>
        <v>2.0474370435252721E-6</v>
      </c>
      <c r="CK157" s="17">
        <f ca="1"/>
        <v>5.173016392836613E-7</v>
      </c>
      <c r="CL157" s="17">
        <f ca="1"/>
        <v>-5.368981717176715E-5</v>
      </c>
      <c r="CM157" s="17">
        <f ca="1"/>
        <v>-2.7727946619384306E-5</v>
      </c>
      <c r="CN157" s="17">
        <f ca="1"/>
        <v>-1.5713326606900944E-4</v>
      </c>
      <c r="CO157" s="17">
        <f ca="1"/>
        <v>9.5528973317612668E-6</v>
      </c>
      <c r="CP157" s="17">
        <f ca="1"/>
        <v>1.6981426506263021E-5</v>
      </c>
      <c r="CQ157" s="17">
        <f ca="1"/>
        <v>2.5506432147809873E-6</v>
      </c>
      <c r="CR157" s="17">
        <f ca="1"/>
        <v>2.0474370786532709E-6</v>
      </c>
      <c r="CS157" s="17">
        <f ca="1"/>
        <v>2.1757788625216612E-5</v>
      </c>
      <c r="CT157" s="17">
        <f ca="1"/>
        <v>3.7261670058001247E-6</v>
      </c>
      <c r="CU157" s="17">
        <f ca="1"/>
        <v>-1.4896116597134385E-4</v>
      </c>
      <c r="CV157" s="17">
        <f ca="1"/>
        <v>-1.511134980499121E-4</v>
      </c>
      <c r="CW157" s="17">
        <f ca="1"/>
        <v>-2.500973367441826E-5</v>
      </c>
      <c r="CX157" s="17">
        <f ca="1"/>
        <v>1.1802237350147042E-5</v>
      </c>
      <c r="CY157" s="17">
        <f ca="1"/>
        <v>4.6875890363541092E-6</v>
      </c>
      <c r="CZ157" s="17">
        <f ca="1"/>
        <v>1.2733377701610217E-5</v>
      </c>
      <c r="DA157" s="17">
        <f ca="1"/>
        <v>5.1730158913283271E-7</v>
      </c>
      <c r="DB157" s="17">
        <f ca="1"/>
        <v>3.7261669744522799E-6</v>
      </c>
      <c r="DC157" s="17">
        <f ca="1"/>
        <v>2.0808942761315129E-5</v>
      </c>
      <c r="DD157" s="17">
        <f t="shared" ca="1" si="8"/>
        <v>58.938570798586881</v>
      </c>
    </row>
    <row r="158" spans="1:108" x14ac:dyDescent="0.2">
      <c r="A158" s="2">
        <f t="shared" si="7"/>
        <v>135</v>
      </c>
      <c r="B158" s="2" t="str">
        <v>Train</v>
      </c>
      <c r="C158" s="17">
        <f ca="1"/>
        <v>3.9706866617402898</v>
      </c>
      <c r="D158" s="17">
        <f ca="1"/>
        <v>0.2400313515171888</v>
      </c>
      <c r="E158" s="17">
        <f ca="1"/>
        <v>33.894870644956015</v>
      </c>
      <c r="F158" s="17">
        <f ca="1"/>
        <v>3.4122821987547898</v>
      </c>
      <c r="G158" s="17">
        <f ca="1"/>
        <v>37.307152843710803</v>
      </c>
      <c r="H158" s="17" cm="1">
        <f t="array" aca="1" ref="H158:P158" ca="1">TIM_ENCODE9(C158,D158)</f>
        <v>1</v>
      </c>
      <c r="I158" s="17">
        <f ca="1"/>
        <v>3.9706866617402898</v>
      </c>
      <c r="J158" s="17">
        <f ca="1"/>
        <v>0.2400313515171888</v>
      </c>
      <c r="K158" s="17">
        <f ca="1"/>
        <v>15.766352565722247</v>
      </c>
      <c r="L158" s="17">
        <f ca="1"/>
        <v>0.95308928586879649</v>
      </c>
      <c r="M158" s="17">
        <f ca="1"/>
        <v>5.7615049711168251E-2</v>
      </c>
      <c r="N158" s="17">
        <f ca="1"/>
        <v>62.603245837008124</v>
      </c>
      <c r="O158" s="17">
        <f ca="1"/>
        <v>3.7844189148468081</v>
      </c>
      <c r="P158" s="17">
        <f ca="1"/>
        <v>0.22877130940363952</v>
      </c>
      <c r="Q158" s="18">
        <f t="shared" ca="1" si="6"/>
        <v>3.6958253671021291E-2</v>
      </c>
      <c r="R158" s="17" cm="1">
        <f t="array" aca="1" ref="R158:DC158" ca="1">TIM_RLS9(A158,_xlfn.ANCHORARRAY(R157),_xlfn.ANCHORARRAY(H158),G158)</f>
        <v>74.145437229800962</v>
      </c>
      <c r="S158" s="17">
        <f ca="1"/>
        <v>-14.847937682198619</v>
      </c>
      <c r="T158" s="17">
        <f ca="1"/>
        <v>-24.452964518546587</v>
      </c>
      <c r="U158" s="17">
        <f ca="1"/>
        <v>-0.62437232424649658</v>
      </c>
      <c r="V158" s="17">
        <f ca="1"/>
        <v>0.38466785465324554</v>
      </c>
      <c r="W158" s="17">
        <f ca="1"/>
        <v>7.4966278842572045</v>
      </c>
      <c r="X158" s="17">
        <f ca="1"/>
        <v>0.2611434388662518</v>
      </c>
      <c r="Y158" s="17">
        <f ca="1"/>
        <v>2.1505483046054881</v>
      </c>
      <c r="Z158" s="17">
        <f ca="1"/>
        <v>1.3726930502850578</v>
      </c>
      <c r="AA158" s="17">
        <f ca="1"/>
        <v>2.6918696975879938E-2</v>
      </c>
      <c r="AB158" s="17">
        <f ca="1"/>
        <v>1.8746991598378878E-3</v>
      </c>
      <c r="AC158" s="17">
        <f ca="1"/>
        <v>5.7740454061899177E-5</v>
      </c>
      <c r="AD158" s="17">
        <f ca="1"/>
        <v>-1.3213228667504045E-3</v>
      </c>
      <c r="AE158" s="17">
        <f ca="1"/>
        <v>-1.6259617847785921E-4</v>
      </c>
      <c r="AF158" s="17">
        <f ca="1"/>
        <v>-1.265853653640709E-3</v>
      </c>
      <c r="AG158" s="17">
        <f ca="1"/>
        <v>-8.7768744157126481E-5</v>
      </c>
      <c r="AH158" s="17">
        <f ca="1"/>
        <v>-5.5030032765294601E-5</v>
      </c>
      <c r="AI158" s="17">
        <f ca="1"/>
        <v>-1.4507670158307371E-4</v>
      </c>
      <c r="AJ158" s="17">
        <f ca="1"/>
        <v>1.8746991681891484E-3</v>
      </c>
      <c r="AK158" s="17">
        <f ca="1"/>
        <v>7.3281490032949988E-3</v>
      </c>
      <c r="AL158" s="17">
        <f ca="1"/>
        <v>8.760768970778637E-5</v>
      </c>
      <c r="AM158" s="17">
        <f ca="1"/>
        <v>-1.1837521776104478E-4</v>
      </c>
      <c r="AN158" s="17">
        <f ca="1"/>
        <v>-1.184983952875994E-4</v>
      </c>
      <c r="AO158" s="17">
        <f ca="1"/>
        <v>-1.6215406035257948E-4</v>
      </c>
      <c r="AP158" s="17">
        <f ca="1"/>
        <v>-3.7664301628192434E-4</v>
      </c>
      <c r="AQ158" s="17">
        <f ca="1"/>
        <v>-2.8662099939619525E-5</v>
      </c>
      <c r="AR158" s="17">
        <f ca="1"/>
        <v>-1.4840596088344429E-4</v>
      </c>
      <c r="AS158" s="17">
        <f ca="1"/>
        <v>5.7740449013110919E-5</v>
      </c>
      <c r="AT158" s="17">
        <f ca="1"/>
        <v>8.7607687979487442E-5</v>
      </c>
      <c r="AU158" s="17">
        <f ca="1"/>
        <v>2.1733114910398739E-3</v>
      </c>
      <c r="AV158" s="17">
        <f ca="1"/>
        <v>-3.6599167376967415E-5</v>
      </c>
      <c r="AW158" s="17">
        <f ca="1"/>
        <v>-5.6137722959600688E-5</v>
      </c>
      <c r="AX158" s="17">
        <f ca="1"/>
        <v>-4.1388192039901362E-6</v>
      </c>
      <c r="AY158" s="17">
        <f ca="1"/>
        <v>5.9471792352888092E-7</v>
      </c>
      <c r="AZ158" s="17">
        <f ca="1"/>
        <v>-1.5708614371120271E-4</v>
      </c>
      <c r="BA158" s="17">
        <f ca="1"/>
        <v>-2.5146311990152811E-5</v>
      </c>
      <c r="BB158" s="17">
        <f ca="1"/>
        <v>-1.3213228670988543E-3</v>
      </c>
      <c r="BC158" s="17">
        <f ca="1"/>
        <v>-1.1837521744594607E-4</v>
      </c>
      <c r="BD158" s="17">
        <f ca="1"/>
        <v>-3.6599167822395019E-5</v>
      </c>
      <c r="BE158" s="17">
        <f ca="1"/>
        <v>1.6039566997862537E-4</v>
      </c>
      <c r="BF158" s="17">
        <f ca="1"/>
        <v>3.2969438122796332E-5</v>
      </c>
      <c r="BG158" s="17">
        <f ca="1"/>
        <v>1.4323539561242306E-5</v>
      </c>
      <c r="BH158" s="17">
        <f ca="1"/>
        <v>5.3938663078266915E-6</v>
      </c>
      <c r="BI158" s="17">
        <f ca="1"/>
        <v>9.3518890072925735E-6</v>
      </c>
      <c r="BJ158" s="17">
        <f ca="1"/>
        <v>1.2384836746546558E-5</v>
      </c>
      <c r="BK158" s="17">
        <f ca="1"/>
        <v>-1.6259617750831541E-4</v>
      </c>
      <c r="BL158" s="17">
        <f ca="1"/>
        <v>-1.1849839547857621E-4</v>
      </c>
      <c r="BM158" s="17">
        <f ca="1"/>
        <v>-5.6137722668218718E-5</v>
      </c>
      <c r="BN158" s="17">
        <f ca="1"/>
        <v>3.2969438128105284E-5</v>
      </c>
      <c r="BO158" s="17">
        <f ca="1"/>
        <v>1.5055443314076645E-4</v>
      </c>
      <c r="BP158" s="17">
        <f ca="1"/>
        <v>6.277052286435864E-6</v>
      </c>
      <c r="BQ158" s="17">
        <f ca="1"/>
        <v>8.5430896525166737E-6</v>
      </c>
      <c r="BR158" s="17">
        <f ca="1"/>
        <v>1.6872354109523412E-5</v>
      </c>
      <c r="BS158" s="17">
        <f ca="1"/>
        <v>5.0037229828958337E-6</v>
      </c>
      <c r="BT158" s="17">
        <f ca="1"/>
        <v>-1.2658536540268907E-3</v>
      </c>
      <c r="BU158" s="17">
        <f ca="1"/>
        <v>-1.6215405962752833E-4</v>
      </c>
      <c r="BV158" s="17">
        <f ca="1"/>
        <v>-4.1388196955457112E-6</v>
      </c>
      <c r="BW158" s="17">
        <f ca="1"/>
        <v>1.4323539500776977E-5</v>
      </c>
      <c r="BX158" s="17">
        <f ca="1"/>
        <v>6.2770523672257988E-6</v>
      </c>
      <c r="BY158" s="17">
        <f ca="1"/>
        <v>1.5850968751430033E-4</v>
      </c>
      <c r="BZ158" s="17">
        <f ca="1"/>
        <v>8.0550895906651037E-6</v>
      </c>
      <c r="CA158" s="17">
        <f ca="1"/>
        <v>2.7543787284017246E-6</v>
      </c>
      <c r="CB158" s="17">
        <f ca="1"/>
        <v>1.2142873346643436E-5</v>
      </c>
      <c r="CC158" s="17">
        <f ca="1"/>
        <v>-8.7768744625406857E-5</v>
      </c>
      <c r="CD158" s="17">
        <f ca="1"/>
        <v>-3.7664301632935819E-4</v>
      </c>
      <c r="CE158" s="17">
        <f ca="1"/>
        <v>5.9471777508351755E-7</v>
      </c>
      <c r="CF158" s="17">
        <f ca="1"/>
        <v>5.3938663273566607E-6</v>
      </c>
      <c r="CG158" s="17">
        <f ca="1"/>
        <v>8.5430896225466592E-6</v>
      </c>
      <c r="CH158" s="17">
        <f ca="1"/>
        <v>8.0550896520183886E-6</v>
      </c>
      <c r="CI158" s="17">
        <f ca="1"/>
        <v>2.634652631999E-5</v>
      </c>
      <c r="CJ158" s="17">
        <f ca="1"/>
        <v>2.0177961679889674E-6</v>
      </c>
      <c r="CK158" s="17">
        <f ca="1"/>
        <v>6.0321231701850079E-7</v>
      </c>
      <c r="CL158" s="17">
        <f ca="1"/>
        <v>-5.5030034576546568E-5</v>
      </c>
      <c r="CM158" s="17">
        <f ca="1"/>
        <v>-2.8662100535379403E-5</v>
      </c>
      <c r="CN158" s="17">
        <f ca="1"/>
        <v>-1.570861439427774E-4</v>
      </c>
      <c r="CO158" s="17">
        <f ca="1"/>
        <v>9.3518891139780232E-6</v>
      </c>
      <c r="CP158" s="17">
        <f ca="1"/>
        <v>1.6872354025744068E-5</v>
      </c>
      <c r="CQ158" s="17">
        <f ca="1"/>
        <v>2.7543789319055775E-6</v>
      </c>
      <c r="CR158" s="17">
        <f ca="1"/>
        <v>2.0177962030967001E-6</v>
      </c>
      <c r="CS158" s="17">
        <f ca="1"/>
        <v>2.1728338756650958E-5</v>
      </c>
      <c r="CT158" s="17">
        <f ca="1"/>
        <v>3.811524071740317E-6</v>
      </c>
      <c r="CU158" s="17">
        <f ca="1"/>
        <v>-1.4507669954657478E-4</v>
      </c>
      <c r="CV158" s="17">
        <f ca="1"/>
        <v>-1.4840596007188777E-4</v>
      </c>
      <c r="CW158" s="17">
        <f ca="1"/>
        <v>-2.5146311752392299E-5</v>
      </c>
      <c r="CX158" s="17">
        <f ca="1"/>
        <v>1.2384836613742032E-5</v>
      </c>
      <c r="CY158" s="17">
        <f ca="1"/>
        <v>5.0037231105208992E-6</v>
      </c>
      <c r="CZ158" s="17">
        <f ca="1"/>
        <v>1.2142873094018607E-5</v>
      </c>
      <c r="DA158" s="17">
        <f ca="1"/>
        <v>6.0321226712407109E-7</v>
      </c>
      <c r="DB158" s="17">
        <f ca="1"/>
        <v>3.8115240405888571E-6</v>
      </c>
      <c r="DC158" s="17">
        <f ca="1"/>
        <v>2.0561545096145987E-5</v>
      </c>
      <c r="DD158" s="17">
        <f t="shared" ca="1" si="8"/>
        <v>12.984733856839295</v>
      </c>
    </row>
    <row r="159" spans="1:108" x14ac:dyDescent="0.2">
      <c r="A159" s="2">
        <f t="shared" si="7"/>
        <v>136</v>
      </c>
      <c r="B159" s="2" t="str">
        <v>Train</v>
      </c>
      <c r="C159" s="17">
        <f ca="1"/>
        <v>2.7748318207056393</v>
      </c>
      <c r="D159" s="17">
        <f ca="1"/>
        <v>4.6301669105336813</v>
      </c>
      <c r="E159" s="17">
        <f ca="1"/>
        <v>298.06544397642767</v>
      </c>
      <c r="F159" s="17">
        <f ca="1"/>
        <v>2.7042298015274584</v>
      </c>
      <c r="G159" s="17">
        <f ca="1"/>
        <v>300.76967377795512</v>
      </c>
      <c r="H159" s="17" cm="1">
        <f t="array" aca="1" ref="H159:P159" ca="1">TIM_ENCODE9(C159,D159)</f>
        <v>1</v>
      </c>
      <c r="I159" s="17">
        <f ca="1"/>
        <v>2.7748318207056393</v>
      </c>
      <c r="J159" s="17">
        <f ca="1"/>
        <v>4.6301669105336813</v>
      </c>
      <c r="K159" s="17">
        <f ca="1"/>
        <v>7.6996916332005734</v>
      </c>
      <c r="L159" s="17">
        <f ca="1"/>
        <v>12.847934478527179</v>
      </c>
      <c r="M159" s="17">
        <f ca="1"/>
        <v>21.438445619401016</v>
      </c>
      <c r="N159" s="17">
        <f ca="1"/>
        <v>21.365349353425923</v>
      </c>
      <c r="O159" s="17">
        <f ca="1"/>
        <v>35.650857421358332</v>
      </c>
      <c r="P159" s="17">
        <f ca="1"/>
        <v>59.488081091181357</v>
      </c>
      <c r="Q159" s="18">
        <f t="shared" ca="1" si="6"/>
        <v>3.6614372078008398E-2</v>
      </c>
      <c r="R159" s="17" cm="1">
        <f t="array" aca="1" ref="R159:DC159" ca="1">TIM_RLS9(A159,_xlfn.ANCHORARRAY(R158),_xlfn.ANCHORARRAY(H159),G159)</f>
        <v>73.212464057199938</v>
      </c>
      <c r="S159" s="17">
        <f ca="1"/>
        <v>-14.905067477536221</v>
      </c>
      <c r="T159" s="17">
        <f ca="1"/>
        <v>-24.348154649857015</v>
      </c>
      <c r="U159" s="17">
        <f ca="1"/>
        <v>-0.5605875978129955</v>
      </c>
      <c r="V159" s="17">
        <f ca="1"/>
        <v>0.51173448823876688</v>
      </c>
      <c r="W159" s="17">
        <f ca="1"/>
        <v>7.6329722798698594</v>
      </c>
      <c r="X159" s="17">
        <f ca="1"/>
        <v>0.25465709095748329</v>
      </c>
      <c r="Y159" s="17">
        <f ca="1"/>
        <v>2.1759519510283614</v>
      </c>
      <c r="Z159" s="17">
        <f ca="1"/>
        <v>1.4262668143315083</v>
      </c>
      <c r="AA159" s="17">
        <f ca="1"/>
        <v>2.6595814666916261E-2</v>
      </c>
      <c r="AB159" s="17">
        <f ca="1"/>
        <v>1.8549277447246172E-3</v>
      </c>
      <c r="AC159" s="17">
        <f ca="1"/>
        <v>9.4012935970039084E-5</v>
      </c>
      <c r="AD159" s="17">
        <f ca="1"/>
        <v>-1.2992483201816995E-3</v>
      </c>
      <c r="AE159" s="17">
        <f ca="1"/>
        <v>-1.1862110029789284E-4</v>
      </c>
      <c r="AF159" s="17">
        <f ca="1"/>
        <v>-1.218667738148228E-3</v>
      </c>
      <c r="AG159" s="17">
        <f ca="1"/>
        <v>-9.0013532195544612E-5</v>
      </c>
      <c r="AH159" s="17">
        <f ca="1"/>
        <v>-4.6238367323539946E-5</v>
      </c>
      <c r="AI159" s="17">
        <f ca="1"/>
        <v>-1.2653595334913059E-4</v>
      </c>
      <c r="AJ159" s="17">
        <f ca="1"/>
        <v>1.8549277527069635E-3</v>
      </c>
      <c r="AK159" s="17">
        <f ca="1"/>
        <v>7.3269383180018651E-3</v>
      </c>
      <c r="AL159" s="17">
        <f ca="1"/>
        <v>8.9828803378205982E-5</v>
      </c>
      <c r="AM159" s="17">
        <f ca="1"/>
        <v>-1.1702350222979899E-4</v>
      </c>
      <c r="AN159" s="17">
        <f ca="1"/>
        <v>-1.1580561987866396E-4</v>
      </c>
      <c r="AO159" s="17">
        <f ca="1"/>
        <v>-1.592646721321364E-4</v>
      </c>
      <c r="AP159" s="17">
        <f ca="1"/>
        <v>-3.7678047391197987E-4</v>
      </c>
      <c r="AQ159" s="17">
        <f ca="1"/>
        <v>-2.8123750004043298E-5</v>
      </c>
      <c r="AR159" s="17">
        <f ca="1"/>
        <v>-1.4727063439912732E-4</v>
      </c>
      <c r="AS159" s="17">
        <f ca="1"/>
        <v>9.4012930793399693E-5</v>
      </c>
      <c r="AT159" s="17">
        <f ca="1"/>
        <v>8.9828801600634497E-5</v>
      </c>
      <c r="AU159" s="17">
        <f ca="1"/>
        <v>2.1692366535445598E-3</v>
      </c>
      <c r="AV159" s="17">
        <f ca="1"/>
        <v>-3.9079013952617243E-5</v>
      </c>
      <c r="AW159" s="17">
        <f ca="1"/>
        <v>-6.1077867333534297E-5</v>
      </c>
      <c r="AX159" s="17">
        <f ca="1"/>
        <v>-9.4396678800314266E-6</v>
      </c>
      <c r="AY159" s="17">
        <f ca="1"/>
        <v>8.4689659967087926E-7</v>
      </c>
      <c r="AZ159" s="17">
        <f ca="1"/>
        <v>-1.5807379622638065E-4</v>
      </c>
      <c r="BA159" s="17">
        <f ca="1"/>
        <v>-2.7229172939292884E-5</v>
      </c>
      <c r="BB159" s="17">
        <f ca="1"/>
        <v>-1.2992483205285076E-3</v>
      </c>
      <c r="BC159" s="17">
        <f ca="1"/>
        <v>-1.1702350193982138E-4</v>
      </c>
      <c r="BD159" s="17">
        <f ca="1"/>
        <v>-3.9079014406970086E-5</v>
      </c>
      <c r="BE159" s="17">
        <f ca="1"/>
        <v>1.588864959151279E-4</v>
      </c>
      <c r="BF159" s="17">
        <f ca="1"/>
        <v>2.996298690428903E-5</v>
      </c>
      <c r="BG159" s="17">
        <f ca="1"/>
        <v>1.1097572513538907E-5</v>
      </c>
      <c r="BH159" s="17">
        <f ca="1"/>
        <v>5.5473360914567151E-6</v>
      </c>
      <c r="BI159" s="17">
        <f ca="1"/>
        <v>8.7508278068576137E-6</v>
      </c>
      <c r="BJ159" s="17">
        <f ca="1"/>
        <v>1.1117258440219189E-5</v>
      </c>
      <c r="BK159" s="17">
        <f ca="1"/>
        <v>-1.1862109950049403E-4</v>
      </c>
      <c r="BL159" s="17">
        <f ca="1"/>
        <v>-1.1580562013042636E-4</v>
      </c>
      <c r="BM159" s="17">
        <f ca="1"/>
        <v>-6.1077867040226357E-5</v>
      </c>
      <c r="BN159" s="17">
        <f ca="1"/>
        <v>2.9962986921590633E-5</v>
      </c>
      <c r="BO159" s="17">
        <f ca="1"/>
        <v>1.4456523076058399E-4</v>
      </c>
      <c r="BP159" s="17">
        <f ca="1"/>
        <v>-1.4945129411722654E-7</v>
      </c>
      <c r="BQ159" s="17">
        <f ca="1"/>
        <v>8.848819407167204E-6</v>
      </c>
      <c r="BR159" s="17">
        <f ca="1"/>
        <v>1.5674969914456468E-5</v>
      </c>
      <c r="BS159" s="17">
        <f ca="1"/>
        <v>2.4785587751449967E-6</v>
      </c>
      <c r="BT159" s="17">
        <f ca="1"/>
        <v>-1.2186677385445201E-3</v>
      </c>
      <c r="BU159" s="17">
        <f ca="1"/>
        <v>-1.5926467146161737E-4</v>
      </c>
      <c r="BV159" s="17">
        <f ca="1"/>
        <v>-9.4396683891353212E-6</v>
      </c>
      <c r="BW159" s="17">
        <f ca="1"/>
        <v>1.1097572454004715E-5</v>
      </c>
      <c r="BX159" s="17">
        <f ca="1"/>
        <v>-1.4945123710750801E-7</v>
      </c>
      <c r="BY159" s="17">
        <f ca="1"/>
        <v>1.5161395319075469E-4</v>
      </c>
      <c r="BZ159" s="17">
        <f ca="1"/>
        <v>8.383142183563745E-6</v>
      </c>
      <c r="CA159" s="17">
        <f ca="1"/>
        <v>1.4695676038300736E-6</v>
      </c>
      <c r="CB159" s="17">
        <f ca="1"/>
        <v>9.4333344376994657E-6</v>
      </c>
      <c r="CC159" s="17">
        <f ca="1"/>
        <v>-9.0013532633282959E-5</v>
      </c>
      <c r="CD159" s="17">
        <f ca="1"/>
        <v>-3.7678047395497868E-4</v>
      </c>
      <c r="CE159" s="17">
        <f ca="1"/>
        <v>8.4689644868329928E-7</v>
      </c>
      <c r="CF159" s="17">
        <f ca="1"/>
        <v>5.5473361088871988E-6</v>
      </c>
      <c r="CG159" s="17">
        <f ca="1"/>
        <v>8.8488193742343156E-6</v>
      </c>
      <c r="CH159" s="17">
        <f ca="1"/>
        <v>8.3831422405239172E-6</v>
      </c>
      <c r="CI159" s="17">
        <f ca="1"/>
        <v>2.6330919787426979E-5</v>
      </c>
      <c r="CJ159" s="17">
        <f ca="1"/>
        <v>2.0789188266327696E-6</v>
      </c>
      <c r="CK159" s="17">
        <f ca="1"/>
        <v>7.3211392648167975E-7</v>
      </c>
      <c r="CL159" s="17">
        <f ca="1"/>
        <v>-4.6238369120350415E-5</v>
      </c>
      <c r="CM159" s="17">
        <f ca="1"/>
        <v>-2.8123750608963922E-5</v>
      </c>
      <c r="CN159" s="17">
        <f ca="1"/>
        <v>-1.5807379646305892E-4</v>
      </c>
      <c r="CO159" s="17">
        <f ca="1"/>
        <v>8.7508279126004394E-6</v>
      </c>
      <c r="CP159" s="17">
        <f ca="1"/>
        <v>1.5674969824022975E-5</v>
      </c>
      <c r="CQ159" s="17">
        <f ca="1"/>
        <v>1.4695678049481559E-6</v>
      </c>
      <c r="CR159" s="17">
        <f ca="1"/>
        <v>2.0789188626725244E-6</v>
      </c>
      <c r="CS159" s="17">
        <f ca="1"/>
        <v>2.1488953137739878E-5</v>
      </c>
      <c r="CT159" s="17">
        <f ca="1"/>
        <v>3.3066836043156221E-6</v>
      </c>
      <c r="CU159" s="17">
        <f ca="1"/>
        <v>-1.2653595138447255E-4</v>
      </c>
      <c r="CV159" s="17">
        <f ca="1"/>
        <v>-1.4727063361315393E-4</v>
      </c>
      <c r="CW159" s="17">
        <f ca="1"/>
        <v>-2.7229172700803338E-5</v>
      </c>
      <c r="CX159" s="17">
        <f ca="1"/>
        <v>1.1117258312420489E-5</v>
      </c>
      <c r="CY159" s="17">
        <f ca="1"/>
        <v>2.4785589026694424E-6</v>
      </c>
      <c r="CZ159" s="17">
        <f ca="1"/>
        <v>9.4333341949928727E-6</v>
      </c>
      <c r="DA159" s="17">
        <f ca="1"/>
        <v>7.3211387784159139E-7</v>
      </c>
      <c r="DB159" s="17">
        <f ca="1"/>
        <v>3.3066835759495649E-6</v>
      </c>
      <c r="DC159" s="17">
        <f ca="1"/>
        <v>1.9496886754083795E-5</v>
      </c>
      <c r="DD159" s="17">
        <f t="shared" ca="1" si="8"/>
        <v>56.28812414506541</v>
      </c>
    </row>
    <row r="160" spans="1:108" x14ac:dyDescent="0.2">
      <c r="A160" s="2">
        <f t="shared" si="7"/>
        <v>137</v>
      </c>
      <c r="B160" s="2" t="str">
        <v>Train</v>
      </c>
      <c r="C160" s="17">
        <f ca="1"/>
        <v>-3.7848746942700218</v>
      </c>
      <c r="D160" s="17">
        <f ca="1"/>
        <v>-0.3615191023754516</v>
      </c>
      <c r="E160" s="17">
        <f ca="1"/>
        <v>122.29537996493613</v>
      </c>
      <c r="F160" s="17">
        <f ca="1"/>
        <v>0.20251159186237458</v>
      </c>
      <c r="G160" s="17">
        <f ca="1"/>
        <v>122.49789155679851</v>
      </c>
      <c r="H160" s="17" cm="1">
        <f t="array" aca="1" ref="H160:P160" ca="1">TIM_ENCODE9(C160,D160)</f>
        <v>1</v>
      </c>
      <c r="I160" s="17">
        <f ca="1"/>
        <v>-3.7848746942700218</v>
      </c>
      <c r="J160" s="17">
        <f ca="1"/>
        <v>-0.3615191023754516</v>
      </c>
      <c r="K160" s="17">
        <f ca="1"/>
        <v>14.325276451325591</v>
      </c>
      <c r="L160" s="17">
        <f ca="1"/>
        <v>1.36830450207606</v>
      </c>
      <c r="M160" s="17">
        <f ca="1"/>
        <v>0.13069606138235226</v>
      </c>
      <c r="N160" s="17">
        <f ca="1"/>
        <v>-54.219376329044486</v>
      </c>
      <c r="O160" s="17">
        <f ca="1"/>
        <v>-5.1788610839634224</v>
      </c>
      <c r="P160" s="17">
        <f ca="1"/>
        <v>-0.49466821536682654</v>
      </c>
      <c r="Q160" s="18">
        <f t="shared" ca="1" si="6"/>
        <v>3.6531009923131047E-2</v>
      </c>
      <c r="R160" s="17" cm="1">
        <f t="array" aca="1" ref="R160:DC160" ca="1">TIM_RLS9(A160,_xlfn.ANCHORARRAY(R159),_xlfn.ANCHORARRAY(H160),G160)</f>
        <v>73.301732722059839</v>
      </c>
      <c r="S160" s="17">
        <f ca="1"/>
        <v>-15.014802216702762</v>
      </c>
      <c r="T160" s="17">
        <f ca="1"/>
        <v>-24.361855264241285</v>
      </c>
      <c r="U160" s="17">
        <f ca="1"/>
        <v>-0.54324656620496592</v>
      </c>
      <c r="V160" s="17">
        <f ca="1"/>
        <v>0.51800340262314681</v>
      </c>
      <c r="W160" s="17">
        <f ca="1"/>
        <v>7.61908591255815</v>
      </c>
      <c r="X160" s="17">
        <f ca="1"/>
        <v>0.25449741287311667</v>
      </c>
      <c r="Y160" s="17">
        <f ca="1"/>
        <v>2.1765487656982598</v>
      </c>
      <c r="Z160" s="17">
        <f ca="1"/>
        <v>1.4345634879307145</v>
      </c>
      <c r="AA160" s="17">
        <f ca="1"/>
        <v>2.6563877536270961E-2</v>
      </c>
      <c r="AB160" s="17">
        <f ca="1"/>
        <v>1.8941869036457016E-3</v>
      </c>
      <c r="AC160" s="17">
        <f ca="1"/>
        <v>9.8914525026408466E-5</v>
      </c>
      <c r="AD160" s="17">
        <f ca="1"/>
        <v>-1.3054523201273989E-3</v>
      </c>
      <c r="AE160" s="17">
        <f ca="1"/>
        <v>-1.2086389331120956E-4</v>
      </c>
      <c r="AF160" s="17">
        <f ca="1"/>
        <v>-1.2136996933368382E-3</v>
      </c>
      <c r="AG160" s="17">
        <f ca="1"/>
        <v>-8.9956405095842332E-5</v>
      </c>
      <c r="AH160" s="17">
        <f ca="1"/>
        <v>-4.6451886234129553E-5</v>
      </c>
      <c r="AI160" s="17">
        <f ca="1"/>
        <v>-1.2950420597265144E-4</v>
      </c>
      <c r="AJ160" s="17">
        <f ca="1"/>
        <v>1.8941869116356842E-3</v>
      </c>
      <c r="AK160" s="17">
        <f ca="1"/>
        <v>7.2786784546907696E-3</v>
      </c>
      <c r="AL160" s="17">
        <f ca="1"/>
        <v>8.3803457334928781E-5</v>
      </c>
      <c r="AM160" s="17">
        <f ca="1"/>
        <v>-1.0939714961324568E-4</v>
      </c>
      <c r="AN160" s="17">
        <f ca="1"/>
        <v>-1.13048635591881E-4</v>
      </c>
      <c r="AO160" s="17">
        <f ca="1"/>
        <v>-1.6537170983009123E-4</v>
      </c>
      <c r="AP160" s="17">
        <f ca="1"/>
        <v>-3.7685069818826997E-4</v>
      </c>
      <c r="AQ160" s="17">
        <f ca="1"/>
        <v>-2.7861278934296203E-5</v>
      </c>
      <c r="AR160" s="17">
        <f ca="1"/>
        <v>-1.4362186886719474E-4</v>
      </c>
      <c r="AS160" s="17">
        <f ca="1"/>
        <v>9.8914519858252592E-5</v>
      </c>
      <c r="AT160" s="17">
        <f ca="1"/>
        <v>8.3803455548100812E-5</v>
      </c>
      <c r="AU160" s="17">
        <f ca="1"/>
        <v>2.1684843763413904E-3</v>
      </c>
      <c r="AV160" s="17">
        <f ca="1"/>
        <v>-3.8126847691035341E-5</v>
      </c>
      <c r="AW160" s="17">
        <f ca="1"/>
        <v>-6.0733652011535118E-5</v>
      </c>
      <c r="AX160" s="17">
        <f ca="1"/>
        <v>-1.0202144459147361E-5</v>
      </c>
      <c r="AY160" s="17">
        <f ca="1"/>
        <v>8.3812895018109443E-7</v>
      </c>
      <c r="AZ160" s="17">
        <f ca="1"/>
        <v>-1.5804102615793247E-4</v>
      </c>
      <c r="BA160" s="17">
        <f ca="1"/>
        <v>-2.6773616841822622E-5</v>
      </c>
      <c r="BB160" s="17">
        <f ca="1"/>
        <v>-1.305452320474727E-3</v>
      </c>
      <c r="BC160" s="17">
        <f ca="1"/>
        <v>-1.093971493241124E-4</v>
      </c>
      <c r="BD160" s="17">
        <f ca="1"/>
        <v>-3.8126848146956368E-5</v>
      </c>
      <c r="BE160" s="17">
        <f ca="1"/>
        <v>1.5768132768142099E-4</v>
      </c>
      <c r="BF160" s="17">
        <f ca="1"/>
        <v>2.9527309451341461E-5</v>
      </c>
      <c r="BG160" s="17">
        <f ca="1"/>
        <v>1.2062648245763853E-5</v>
      </c>
      <c r="BH160" s="17">
        <f ca="1"/>
        <v>5.5584334103554234E-6</v>
      </c>
      <c r="BI160" s="17">
        <f ca="1"/>
        <v>8.7093503389996904E-6</v>
      </c>
      <c r="BJ160" s="17">
        <f ca="1"/>
        <v>1.0540655635126596E-5</v>
      </c>
      <c r="BK160" s="17">
        <f ca="1"/>
        <v>-1.2086389251204346E-4</v>
      </c>
      <c r="BL160" s="17">
        <f ca="1"/>
        <v>-1.1304863584635214E-4</v>
      </c>
      <c r="BM160" s="17">
        <f ca="1"/>
        <v>-6.0733651719094174E-5</v>
      </c>
      <c r="BN160" s="17">
        <f ca="1"/>
        <v>2.9527309469022884E-5</v>
      </c>
      <c r="BO160" s="17">
        <f ca="1"/>
        <v>1.4440773005858028E-4</v>
      </c>
      <c r="BP160" s="17">
        <f ca="1"/>
        <v>1.9943089908283825E-7</v>
      </c>
      <c r="BQ160" s="17">
        <f ca="1"/>
        <v>8.8528311720751201E-6</v>
      </c>
      <c r="BR160" s="17">
        <f ca="1"/>
        <v>1.5659975495395392E-5</v>
      </c>
      <c r="BS160" s="17">
        <f ca="1"/>
        <v>2.2701124900205828E-6</v>
      </c>
      <c r="BT160" s="17">
        <f ca="1"/>
        <v>-1.2136996937359788E-3</v>
      </c>
      <c r="BU160" s="17">
        <f ca="1"/>
        <v>-1.6537170915488305E-4</v>
      </c>
      <c r="BV160" s="17">
        <f ca="1"/>
        <v>-1.0202144966494444E-5</v>
      </c>
      <c r="BW160" s="17">
        <f ca="1"/>
        <v>1.2062648185595495E-5</v>
      </c>
      <c r="BX160" s="17">
        <f ca="1"/>
        <v>1.9943095616745239E-7</v>
      </c>
      <c r="BY160" s="17">
        <f ca="1"/>
        <v>1.5084113895431176E-4</v>
      </c>
      <c r="BZ160" s="17">
        <f ca="1"/>
        <v>8.3742556622837034E-6</v>
      </c>
      <c r="CA160" s="17">
        <f ca="1"/>
        <v>1.5027819688605845E-6</v>
      </c>
      <c r="CB160" s="17">
        <f ca="1"/>
        <v>9.8950669646599737E-6</v>
      </c>
      <c r="CC160" s="17">
        <f ca="1"/>
        <v>-8.9956405534433526E-5</v>
      </c>
      <c r="CD160" s="17">
        <f ca="1"/>
        <v>-3.7685069823020675E-4</v>
      </c>
      <c r="CE160" s="17">
        <f ca="1"/>
        <v>8.3812879933958074E-7</v>
      </c>
      <c r="CF160" s="17">
        <f ca="1"/>
        <v>5.5584334276193058E-6</v>
      </c>
      <c r="CG160" s="17">
        <f ca="1"/>
        <v>8.8528311390855026E-6</v>
      </c>
      <c r="CH160" s="17">
        <f ca="1"/>
        <v>8.3742557193714472E-6</v>
      </c>
      <c r="CI160" s="17">
        <f ca="1"/>
        <v>2.6330817602120857E-5</v>
      </c>
      <c r="CJ160" s="17">
        <f ca="1"/>
        <v>2.0793007556184052E-6</v>
      </c>
      <c r="CK160" s="17">
        <f ca="1"/>
        <v>7.3742334713431191E-7</v>
      </c>
      <c r="CL160" s="17">
        <f ca="1"/>
        <v>-4.6451888031084566E-5</v>
      </c>
      <c r="CM160" s="17">
        <f ca="1"/>
        <v>-2.7861279539090189E-5</v>
      </c>
      <c r="CN160" s="17">
        <f ca="1"/>
        <v>-1.5804102639464527E-4</v>
      </c>
      <c r="CO160" s="17">
        <f ca="1"/>
        <v>8.7093504447179132E-6</v>
      </c>
      <c r="CP160" s="17">
        <f ca="1"/>
        <v>1.5659975404939931E-5</v>
      </c>
      <c r="CQ160" s="17">
        <f ca="1"/>
        <v>1.5027821700201951E-6</v>
      </c>
      <c r="CR160" s="17">
        <f ca="1"/>
        <v>2.0793007916641206E-6</v>
      </c>
      <c r="CS160" s="17">
        <f ca="1"/>
        <v>2.1487525635510059E-5</v>
      </c>
      <c r="CT160" s="17">
        <f ca="1"/>
        <v>3.2868390517790517E-6</v>
      </c>
      <c r="CU160" s="17">
        <f ca="1"/>
        <v>-1.2950420400788864E-4</v>
      </c>
      <c r="CV160" s="17">
        <f ca="1"/>
        <v>-1.4362186808205987E-4</v>
      </c>
      <c r="CW160" s="17">
        <f ca="1"/>
        <v>-2.6773616604137614E-5</v>
      </c>
      <c r="CX160" s="17">
        <f ca="1"/>
        <v>1.0540655507396565E-5</v>
      </c>
      <c r="CY160" s="17">
        <f ca="1"/>
        <v>2.2701126173881321E-6</v>
      </c>
      <c r="CZ160" s="17">
        <f ca="1"/>
        <v>9.8950667222018036E-6</v>
      </c>
      <c r="DA160" s="17">
        <f ca="1"/>
        <v>7.374232985733E-7</v>
      </c>
      <c r="DB160" s="17">
        <f ca="1"/>
        <v>3.2868390234271293E-6</v>
      </c>
      <c r="DC160" s="17">
        <f ca="1"/>
        <v>1.9221015895972626E-5</v>
      </c>
      <c r="DD160" s="17">
        <f t="shared" ca="1" si="8"/>
        <v>16.183886459001812</v>
      </c>
    </row>
    <row r="161" spans="1:108" x14ac:dyDescent="0.2">
      <c r="A161" s="2">
        <f t="shared" si="7"/>
        <v>138</v>
      </c>
      <c r="B161" s="2" t="str">
        <v>Train</v>
      </c>
      <c r="C161" s="17">
        <f ca="1"/>
        <v>0.79569689325912307</v>
      </c>
      <c r="D161" s="17">
        <f ca="1"/>
        <v>0.32867216770822338</v>
      </c>
      <c r="E161" s="17">
        <f ca="1"/>
        <v>137.92994648348326</v>
      </c>
      <c r="F161" s="17">
        <f ca="1"/>
        <v>1.154497204475301</v>
      </c>
      <c r="G161" s="17">
        <f ca="1"/>
        <v>139.08444368795855</v>
      </c>
      <c r="H161" s="17" cm="1">
        <f t="array" aca="1" ref="H161:P161" ca="1">TIM_ENCODE9(C161,D161)</f>
        <v>1</v>
      </c>
      <c r="I161" s="17">
        <f ca="1"/>
        <v>0.79569689325912307</v>
      </c>
      <c r="J161" s="17">
        <f ca="1"/>
        <v>0.32867216770822338</v>
      </c>
      <c r="K161" s="17">
        <f ca="1"/>
        <v>0.63313354594222027</v>
      </c>
      <c r="L161" s="17">
        <f ca="1"/>
        <v>0.26152342274617479</v>
      </c>
      <c r="M161" s="17">
        <f ca="1"/>
        <v>0.10802539382602251</v>
      </c>
      <c r="N161" s="17">
        <f ca="1"/>
        <v>0.50378239552435689</v>
      </c>
      <c r="O161" s="17">
        <f ca="1"/>
        <v>0.20809337499362357</v>
      </c>
      <c r="P161" s="17">
        <f ca="1"/>
        <v>8.5955470260459368E-2</v>
      </c>
      <c r="Q161" s="18">
        <f t="shared" ca="1" si="6"/>
        <v>3.5765008570575865E-2</v>
      </c>
      <c r="R161" s="17" cm="1">
        <f t="array" aca="1" ref="R161:DC161" ca="1">TIM_RLS9(A161,_xlfn.ANCHORARRAY(R160),_xlfn.ANCHORARRAY(H161),G161)</f>
        <v>75.514374691260443</v>
      </c>
      <c r="S161" s="17">
        <f ca="1"/>
        <v>-14.410382739687146</v>
      </c>
      <c r="T161" s="17">
        <f ca="1"/>
        <v>-24.29621393722871</v>
      </c>
      <c r="U161" s="17">
        <f ca="1"/>
        <v>-0.64882664942862367</v>
      </c>
      <c r="V161" s="17">
        <f ca="1"/>
        <v>0.50439277736570265</v>
      </c>
      <c r="W161" s="17">
        <f ca="1"/>
        <v>7.5111646882624363</v>
      </c>
      <c r="X161" s="17">
        <f ca="1"/>
        <v>0.22430863996064171</v>
      </c>
      <c r="Y161" s="17">
        <f ca="1"/>
        <v>2.1679601012699221</v>
      </c>
      <c r="Z161" s="17">
        <f ca="1"/>
        <v>1.4148046853733189</v>
      </c>
      <c r="AA161" s="17">
        <f ca="1"/>
        <v>2.5854928611315817E-2</v>
      </c>
      <c r="AB161" s="17">
        <f ca="1"/>
        <v>1.7005258668130133E-3</v>
      </c>
      <c r="AC161" s="17">
        <f ca="1"/>
        <v>7.7882496700364606E-5</v>
      </c>
      <c r="AD161" s="17">
        <f ca="1"/>
        <v>-1.2716235816726913E-3</v>
      </c>
      <c r="AE161" s="17">
        <f ca="1"/>
        <v>-1.1650293554264722E-4</v>
      </c>
      <c r="AF161" s="17">
        <f ca="1"/>
        <v>-1.1791208337691424E-3</v>
      </c>
      <c r="AG161" s="17">
        <f ca="1"/>
        <v>-8.0283670705609409E-5</v>
      </c>
      <c r="AH161" s="17">
        <f ca="1"/>
        <v>-4.370000664158092E-5</v>
      </c>
      <c r="AI161" s="17">
        <f ca="1"/>
        <v>-1.2317332091625339E-4</v>
      </c>
      <c r="AJ161" s="17">
        <f ca="1"/>
        <v>1.7005258745511425E-3</v>
      </c>
      <c r="AK161" s="17">
        <f ca="1"/>
        <v>7.225776763305514E-3</v>
      </c>
      <c r="AL161" s="17">
        <f ca="1"/>
        <v>7.8058213532110658E-5</v>
      </c>
      <c r="AM161" s="17">
        <f ca="1"/>
        <v>-1.0015627436568833E-4</v>
      </c>
      <c r="AN161" s="17">
        <f ca="1"/>
        <v>-1.1185736838713122E-4</v>
      </c>
      <c r="AO161" s="17">
        <f ca="1"/>
        <v>-1.5592592668639804E-4</v>
      </c>
      <c r="AP161" s="17">
        <f ca="1"/>
        <v>-3.7420843200023062E-4</v>
      </c>
      <c r="AQ161" s="17">
        <f ca="1"/>
        <v>-2.7109557848241275E-5</v>
      </c>
      <c r="AR161" s="17">
        <f ca="1"/>
        <v>-1.4189248368509205E-4</v>
      </c>
      <c r="AS161" s="17">
        <f ca="1"/>
        <v>7.7882491691939779E-5</v>
      </c>
      <c r="AT161" s="17">
        <f ca="1"/>
        <v>7.8058211796387466E-5</v>
      </c>
      <c r="AU161" s="17">
        <f ca="1"/>
        <v>2.1678604298248257E-3</v>
      </c>
      <c r="AV161" s="17">
        <f ca="1"/>
        <v>-3.7123267665781395E-5</v>
      </c>
      <c r="AW161" s="17">
        <f ca="1"/>
        <v>-6.0604277689363309E-5</v>
      </c>
      <c r="AX161" s="17">
        <f ca="1"/>
        <v>-9.1763109713079251E-6</v>
      </c>
      <c r="AY161" s="17">
        <f ca="1"/>
        <v>1.1250850551692115E-6</v>
      </c>
      <c r="AZ161" s="17">
        <f ca="1"/>
        <v>-1.5795938754185806E-4</v>
      </c>
      <c r="BA161" s="17">
        <f ca="1"/>
        <v>-2.6585801685981492E-5</v>
      </c>
      <c r="BB161" s="17">
        <f ca="1"/>
        <v>-1.271623582007324E-3</v>
      </c>
      <c r="BC161" s="17">
        <f ca="1"/>
        <v>-1.0015627408510472E-4</v>
      </c>
      <c r="BD161" s="17">
        <f ca="1"/>
        <v>-3.7123268113703951E-5</v>
      </c>
      <c r="BE161" s="17">
        <f ca="1"/>
        <v>1.5606713023279817E-4</v>
      </c>
      <c r="BF161" s="17">
        <f ca="1"/>
        <v>2.9319218720645424E-5</v>
      </c>
      <c r="BG161" s="17">
        <f ca="1"/>
        <v>1.041265745567887E-5</v>
      </c>
      <c r="BH161" s="17">
        <f ca="1"/>
        <v>5.0968819636520563E-6</v>
      </c>
      <c r="BI161" s="17">
        <f ca="1"/>
        <v>8.578039589024294E-6</v>
      </c>
      <c r="BJ161" s="17">
        <f ca="1"/>
        <v>1.0238566376928441E-5</v>
      </c>
      <c r="BK161" s="17">
        <f ca="1"/>
        <v>-1.1650293476173987E-4</v>
      </c>
      <c r="BL161" s="17">
        <f ca="1"/>
        <v>-1.1185736864813927E-4</v>
      </c>
      <c r="BM161" s="17">
        <f ca="1"/>
        <v>-6.0604277396481488E-5</v>
      </c>
      <c r="BN161" s="17">
        <f ca="1"/>
        <v>2.9319218739276189E-5</v>
      </c>
      <c r="BO161" s="17">
        <f ca="1"/>
        <v>1.4438090449765464E-4</v>
      </c>
      <c r="BP161" s="17">
        <f ca="1"/>
        <v>-1.3274050907661805E-8</v>
      </c>
      <c r="BQ161" s="17">
        <f ca="1"/>
        <v>8.7933312779066048E-6</v>
      </c>
      <c r="BR161" s="17">
        <f ca="1"/>
        <v>1.5643047857571854E-5</v>
      </c>
      <c r="BS161" s="17">
        <f ca="1"/>
        <v>2.2311693147351037E-6</v>
      </c>
      <c r="BT161" s="17">
        <f ca="1"/>
        <v>-1.179120834160278E-3</v>
      </c>
      <c r="BU161" s="17">
        <f ca="1"/>
        <v>-1.5592592602128733E-4</v>
      </c>
      <c r="BV161" s="17">
        <f ca="1"/>
        <v>-9.1763114706266816E-6</v>
      </c>
      <c r="BW161" s="17">
        <f ca="1"/>
        <v>1.0412657395747764E-5</v>
      </c>
      <c r="BX161" s="17">
        <f ca="1"/>
        <v>-1.3273994762854861E-8</v>
      </c>
      <c r="BY161" s="17">
        <f ca="1"/>
        <v>1.491545611386322E-4</v>
      </c>
      <c r="BZ161" s="17">
        <f ca="1"/>
        <v>7.9024697374879562E-6</v>
      </c>
      <c r="CA161" s="17">
        <f ca="1"/>
        <v>1.3685595239841838E-6</v>
      </c>
      <c r="CB161" s="17">
        <f ca="1"/>
        <v>9.5862791554832542E-6</v>
      </c>
      <c r="CC161" s="17">
        <f ca="1"/>
        <v>-8.0283671129171189E-5</v>
      </c>
      <c r="CD161" s="17">
        <f ca="1"/>
        <v>-3.7420843204149812E-4</v>
      </c>
      <c r="CE161" s="17">
        <f ca="1"/>
        <v>1.1250849069529012E-6</v>
      </c>
      <c r="CF161" s="17">
        <f ca="1"/>
        <v>5.0968819803719962E-6</v>
      </c>
      <c r="CG161" s="17">
        <f ca="1"/>
        <v>8.7933312445754178E-6</v>
      </c>
      <c r="CH161" s="17">
        <f ca="1"/>
        <v>7.9024697939518568E-6</v>
      </c>
      <c r="CI161" s="17">
        <f ca="1"/>
        <v>2.619884506159505E-5</v>
      </c>
      <c r="CJ161" s="17">
        <f ca="1"/>
        <v>2.041754749866766E-6</v>
      </c>
      <c r="CK161" s="17">
        <f ca="1"/>
        <v>6.5104622242866829E-7</v>
      </c>
      <c r="CL161" s="17">
        <f ca="1"/>
        <v>-4.3700008378602735E-5</v>
      </c>
      <c r="CM161" s="17">
        <f ca="1"/>
        <v>-2.7109558437641128E-5</v>
      </c>
      <c r="CN161" s="17">
        <f ca="1"/>
        <v>-1.5795938777617282E-4</v>
      </c>
      <c r="CO161" s="17">
        <f ca="1"/>
        <v>8.5780396919319784E-6</v>
      </c>
      <c r="CP161" s="17">
        <f ca="1"/>
        <v>1.564304776667685E-5</v>
      </c>
      <c r="CQ161" s="17">
        <f ca="1"/>
        <v>1.368559722251635E-6</v>
      </c>
      <c r="CR161" s="17">
        <f ca="1"/>
        <v>2.0417547851531053E-6</v>
      </c>
      <c r="CS161" s="17">
        <f ca="1"/>
        <v>2.1476843848444377E-5</v>
      </c>
      <c r="CT161" s="17">
        <f ca="1"/>
        <v>3.2622648784420864E-6</v>
      </c>
      <c r="CU161" s="17">
        <f ca="1"/>
        <v>-1.2317331901770315E-4</v>
      </c>
      <c r="CV161" s="17">
        <f ca="1"/>
        <v>-1.4189248292029326E-4</v>
      </c>
      <c r="CW161" s="17">
        <f ca="1"/>
        <v>-2.6585801448834385E-5</v>
      </c>
      <c r="CX161" s="17">
        <f ca="1"/>
        <v>1.0238566252471227E-5</v>
      </c>
      <c r="CY161" s="17">
        <f ca="1"/>
        <v>2.2311694423468962E-6</v>
      </c>
      <c r="CZ161" s="17">
        <f ca="1"/>
        <v>9.5862789163260715E-6</v>
      </c>
      <c r="DA161" s="17">
        <f ca="1"/>
        <v>6.5104617490525703E-7</v>
      </c>
      <c r="DB161" s="17">
        <f ca="1"/>
        <v>3.2622648508823778E-6</v>
      </c>
      <c r="DC161" s="17">
        <f ca="1"/>
        <v>1.9164481350581113E-5</v>
      </c>
      <c r="DD161" s="17">
        <f t="shared" ca="1" si="8"/>
        <v>84.417983793329299</v>
      </c>
    </row>
    <row r="162" spans="1:108" x14ac:dyDescent="0.2">
      <c r="A162" s="2">
        <f t="shared" si="7"/>
        <v>139</v>
      </c>
      <c r="B162" s="2" t="str">
        <v>Train</v>
      </c>
      <c r="C162" s="17">
        <f ca="1"/>
        <v>3.5070484437823239</v>
      </c>
      <c r="D162" s="17">
        <f ca="1"/>
        <v>2.1956995485745923</v>
      </c>
      <c r="E162" s="17">
        <f ca="1"/>
        <v>13.979611485632068</v>
      </c>
      <c r="F162" s="17">
        <f ca="1"/>
        <v>13.930369011980169</v>
      </c>
      <c r="G162" s="17">
        <f ca="1"/>
        <v>27.909980497612239</v>
      </c>
      <c r="H162" s="17" cm="1">
        <f t="array" aca="1" ref="H162:P162" ca="1">TIM_ENCODE9(C162,D162)</f>
        <v>1</v>
      </c>
      <c r="I162" s="17">
        <f ca="1"/>
        <v>3.5070484437823239</v>
      </c>
      <c r="J162" s="17">
        <f ca="1"/>
        <v>2.1956995485745923</v>
      </c>
      <c r="K162" s="17">
        <f ca="1"/>
        <v>12.299388787036021</v>
      </c>
      <c r="L162" s="17">
        <f ca="1"/>
        <v>7.7004246848420754</v>
      </c>
      <c r="M162" s="17">
        <f ca="1"/>
        <v>4.821096507610668</v>
      </c>
      <c r="N162" s="17">
        <f ca="1"/>
        <v>43.134552305048445</v>
      </c>
      <c r="O162" s="17">
        <f ca="1"/>
        <v>27.005762407438393</v>
      </c>
      <c r="P162" s="17">
        <f ca="1"/>
        <v>16.907819004340389</v>
      </c>
      <c r="Q162" s="18">
        <f t="shared" ca="1" si="6"/>
        <v>3.572722184483091E-2</v>
      </c>
      <c r="R162" s="17" cm="1">
        <f t="array" aca="1" ref="R162:DC162" ca="1">TIM_RLS9(A162,_xlfn.ANCHORARRAY(R161),_xlfn.ANCHORARRAY(H162),G162)</f>
        <v>75.318428982394735</v>
      </c>
      <c r="S162" s="17">
        <f ca="1"/>
        <v>-14.738603038252267</v>
      </c>
      <c r="T162" s="17">
        <f ca="1"/>
        <v>-24.262545740038604</v>
      </c>
      <c r="U162" s="17">
        <f ca="1"/>
        <v>-0.72069375798360658</v>
      </c>
      <c r="V162" s="17">
        <f ca="1"/>
        <v>0.39682714993155499</v>
      </c>
      <c r="W162" s="17">
        <f ca="1"/>
        <v>7.5342978936620515</v>
      </c>
      <c r="X162" s="17">
        <f ca="1"/>
        <v>0.22594848859717231</v>
      </c>
      <c r="Y162" s="17">
        <f ca="1"/>
        <v>2.1376745704241609</v>
      </c>
      <c r="Z162" s="17">
        <f ca="1"/>
        <v>1.4180017336259942</v>
      </c>
      <c r="AA162" s="17">
        <f ca="1"/>
        <v>2.5846160123194524E-2</v>
      </c>
      <c r="AB162" s="17">
        <f ca="1"/>
        <v>1.6858381463458526E-3</v>
      </c>
      <c r="AC162" s="17">
        <f ca="1"/>
        <v>7.9389134392657981E-5</v>
      </c>
      <c r="AD162" s="17">
        <f ca="1"/>
        <v>-1.2748396045992728E-3</v>
      </c>
      <c r="AE162" s="17">
        <f ca="1"/>
        <v>-1.2131645218396647E-4</v>
      </c>
      <c r="AF162" s="17">
        <f ca="1"/>
        <v>-1.1780856325532235E-3</v>
      </c>
      <c r="AG162" s="17">
        <f ca="1"/>
        <v>-8.021028817026763E-5</v>
      </c>
      <c r="AH162" s="17">
        <f ca="1"/>
        <v>-4.5055271428647938E-5</v>
      </c>
      <c r="AI162" s="17">
        <f ca="1"/>
        <v>-1.2303025434803194E-4</v>
      </c>
      <c r="AJ162" s="17">
        <f ca="1"/>
        <v>1.6858381541320756E-3</v>
      </c>
      <c r="AK162" s="17">
        <f ca="1"/>
        <v>7.2011739892775487E-3</v>
      </c>
      <c r="AL162" s="17">
        <f ca="1"/>
        <v>8.0581918062598294E-5</v>
      </c>
      <c r="AM162" s="17">
        <f ca="1"/>
        <v>-1.0554329718576096E-4</v>
      </c>
      <c r="AN162" s="17">
        <f ca="1"/>
        <v>-1.1992028478528908E-4</v>
      </c>
      <c r="AO162" s="17">
        <f ca="1"/>
        <v>-1.5419190528766075E-4</v>
      </c>
      <c r="AP162" s="17">
        <f ca="1"/>
        <v>-3.7408551204552086E-4</v>
      </c>
      <c r="AQ162" s="17">
        <f ca="1"/>
        <v>-2.9379704082220777E-5</v>
      </c>
      <c r="AR162" s="17">
        <f ca="1"/>
        <v>-1.4165283897938166E-4</v>
      </c>
      <c r="AS162" s="17">
        <f ca="1"/>
        <v>7.9389129366404519E-5</v>
      </c>
      <c r="AT162" s="17">
        <f ca="1"/>
        <v>8.0581916305274827E-5</v>
      </c>
      <c r="AU162" s="17">
        <f ca="1"/>
        <v>2.167601553143056E-3</v>
      </c>
      <c r="AV162" s="17">
        <f ca="1"/>
        <v>-3.6570677386122574E-5</v>
      </c>
      <c r="AW162" s="17">
        <f ca="1"/>
        <v>-5.9777199472667781E-5</v>
      </c>
      <c r="AX162" s="17">
        <f ca="1"/>
        <v>-9.3541834997279373E-6</v>
      </c>
      <c r="AY162" s="17">
        <f ca="1"/>
        <v>1.1124761662861668E-6</v>
      </c>
      <c r="AZ162" s="17">
        <f ca="1"/>
        <v>-1.5772652037492738E-4</v>
      </c>
      <c r="BA162" s="17">
        <f ca="1"/>
        <v>-2.6610383971850752E-5</v>
      </c>
      <c r="BB162" s="17">
        <f ca="1"/>
        <v>-1.2748396049114433E-3</v>
      </c>
      <c r="BC162" s="17">
        <f ca="1"/>
        <v>-1.0554329688519125E-4</v>
      </c>
      <c r="BD162" s="17">
        <f ca="1"/>
        <v>-3.6570677831365666E-5</v>
      </c>
      <c r="BE162" s="17">
        <f ca="1"/>
        <v>1.5488758784772683E-4</v>
      </c>
      <c r="BF162" s="17">
        <f ca="1"/>
        <v>2.7553762743092003E-5</v>
      </c>
      <c r="BG162" s="17">
        <f ca="1"/>
        <v>1.0792338738782056E-5</v>
      </c>
      <c r="BH162" s="17">
        <f ca="1"/>
        <v>5.1237965139322177E-6</v>
      </c>
      <c r="BI162" s="17">
        <f ca="1"/>
        <v>8.0809684250946791E-6</v>
      </c>
      <c r="BJ162" s="17">
        <f ca="1"/>
        <v>1.0291038975835965E-5</v>
      </c>
      <c r="BK162" s="17">
        <f ca="1"/>
        <v>-1.2131645138262246E-4</v>
      </c>
      <c r="BL162" s="17">
        <f ca="1"/>
        <v>-1.1992028503846609E-4</v>
      </c>
      <c r="BM162" s="17">
        <f ca="1"/>
        <v>-5.9777199173510333E-5</v>
      </c>
      <c r="BN162" s="17">
        <f ca="1"/>
        <v>2.7553762756887533E-5</v>
      </c>
      <c r="BO162" s="17">
        <f ca="1"/>
        <v>1.4173849430819207E-4</v>
      </c>
      <c r="BP162" s="17">
        <f ca="1"/>
        <v>5.5500615770474822E-7</v>
      </c>
      <c r="BQ162" s="17">
        <f ca="1"/>
        <v>8.8336150815297678E-6</v>
      </c>
      <c r="BR162" s="17">
        <f ca="1"/>
        <v>1.4899066741556803E-5</v>
      </c>
      <c r="BS162" s="17">
        <f ca="1"/>
        <v>2.3097066058280084E-6</v>
      </c>
      <c r="BT162" s="17">
        <f ca="1"/>
        <v>-1.1780856329408783E-3</v>
      </c>
      <c r="BU162" s="17">
        <f ca="1"/>
        <v>-1.5419190461104135E-4</v>
      </c>
      <c r="BV162" s="17">
        <f ca="1"/>
        <v>-9.3541840017496369E-6</v>
      </c>
      <c r="BW162" s="17">
        <f ca="1"/>
        <v>1.0792338682779527E-5</v>
      </c>
      <c r="BX162" s="17">
        <f ca="1"/>
        <v>5.5500621817316814E-7</v>
      </c>
      <c r="BY162" s="17">
        <f ca="1"/>
        <v>1.4903234604907289E-4</v>
      </c>
      <c r="BZ162" s="17">
        <f ca="1"/>
        <v>7.8938062496645539E-6</v>
      </c>
      <c r="CA162" s="17">
        <f ca="1"/>
        <v>1.5285610819237559E-6</v>
      </c>
      <c r="CB162" s="17">
        <f ca="1"/>
        <v>9.5693888223004364E-6</v>
      </c>
      <c r="CC162" s="17">
        <f ca="1"/>
        <v>-8.0210288591868521E-5</v>
      </c>
      <c r="CD162" s="17">
        <f ca="1"/>
        <v>-3.7408551208310126E-4</v>
      </c>
      <c r="CE162" s="17">
        <f ca="1"/>
        <v>1.1124760175837229E-6</v>
      </c>
      <c r="CF162" s="17">
        <f ca="1"/>
        <v>5.1237965315593376E-6</v>
      </c>
      <c r="CG162" s="17">
        <f ca="1"/>
        <v>8.8336150494460538E-6</v>
      </c>
      <c r="CH162" s="17">
        <f ca="1"/>
        <v>7.8938063059260849E-6</v>
      </c>
      <c r="CI162" s="17">
        <f ca="1"/>
        <v>2.619823093102173E-5</v>
      </c>
      <c r="CJ162" s="17">
        <f ca="1"/>
        <v>2.0530968156158707E-6</v>
      </c>
      <c r="CK162" s="17">
        <f ca="1"/>
        <v>6.498489136527366E-7</v>
      </c>
      <c r="CL162" s="17">
        <f ca="1"/>
        <v>-4.5055273155797218E-5</v>
      </c>
      <c r="CM162" s="17">
        <f ca="1"/>
        <v>-2.9379704662517032E-5</v>
      </c>
      <c r="CN162" s="17">
        <f ca="1"/>
        <v>-1.5772652060818288E-4</v>
      </c>
      <c r="CO162" s="17">
        <f ca="1"/>
        <v>8.0809685281515329E-6</v>
      </c>
      <c r="CP162" s="17">
        <f ca="1"/>
        <v>1.4899066652922679E-5</v>
      </c>
      <c r="CQ162" s="17">
        <f ca="1"/>
        <v>1.5285612784876489E-6</v>
      </c>
      <c r="CR162" s="17">
        <f ca="1"/>
        <v>2.0530968505165115E-6</v>
      </c>
      <c r="CS162" s="17">
        <f ca="1"/>
        <v>2.1267373001899721E-5</v>
      </c>
      <c r="CT162" s="17">
        <f ca="1"/>
        <v>3.2843773655690069E-6</v>
      </c>
      <c r="CU162" s="17">
        <f ca="1"/>
        <v>-1.2303025245202502E-4</v>
      </c>
      <c r="CV162" s="17">
        <f ca="1"/>
        <v>-1.4165283821805842E-4</v>
      </c>
      <c r="CW162" s="17">
        <f ca="1"/>
        <v>-2.6610383734557531E-5</v>
      </c>
      <c r="CX162" s="17">
        <f ca="1"/>
        <v>1.0291038850812421E-5</v>
      </c>
      <c r="CY162" s="17">
        <f ca="1"/>
        <v>2.3097067323770626E-6</v>
      </c>
      <c r="CZ162" s="17">
        <f ca="1"/>
        <v>9.5693885835003136E-6</v>
      </c>
      <c r="DA162" s="17">
        <f ca="1"/>
        <v>6.4984886618260403E-7</v>
      </c>
      <c r="DB162" s="17">
        <f ca="1"/>
        <v>3.2843773377772778E-6</v>
      </c>
      <c r="DC162" s="17">
        <f ca="1"/>
        <v>1.9162147077865492E-5</v>
      </c>
      <c r="DD162" s="17">
        <f t="shared" ca="1" si="8"/>
        <v>67.979344795059873</v>
      </c>
    </row>
    <row r="163" spans="1:108" x14ac:dyDescent="0.2">
      <c r="A163" s="2">
        <f t="shared" si="7"/>
        <v>140</v>
      </c>
      <c r="B163" s="2" t="str">
        <v>Train</v>
      </c>
      <c r="C163" s="17">
        <f ca="1"/>
        <v>2.625088209448176</v>
      </c>
      <c r="D163" s="17">
        <f ca="1"/>
        <v>-2.1392870226044192</v>
      </c>
      <c r="E163" s="17">
        <f ca="1"/>
        <v>39.080647234316935</v>
      </c>
      <c r="F163" s="17">
        <f ca="1"/>
        <v>-41.017460572678367</v>
      </c>
      <c r="G163" s="17">
        <f ca="1"/>
        <v>-1.9368133383614321</v>
      </c>
      <c r="H163" s="17" cm="1">
        <f t="array" aca="1" ref="H163:P163" ca="1">TIM_ENCODE9(C163,D163)</f>
        <v>1</v>
      </c>
      <c r="I163" s="17">
        <f ca="1"/>
        <v>2.625088209448176</v>
      </c>
      <c r="J163" s="17">
        <f ca="1"/>
        <v>-2.1392870226044192</v>
      </c>
      <c r="K163" s="17">
        <f ca="1"/>
        <v>6.8910881073838306</v>
      </c>
      <c r="L163" s="17">
        <f ca="1"/>
        <v>-5.6158171396643546</v>
      </c>
      <c r="M163" s="17">
        <f ca="1"/>
        <v>4.5765489650836804</v>
      </c>
      <c r="N163" s="17">
        <f ca="1"/>
        <v>18.089714140961838</v>
      </c>
      <c r="O163" s="17">
        <f ca="1"/>
        <v>-14.742015359749876</v>
      </c>
      <c r="P163" s="17">
        <f ca="1"/>
        <v>12.013844728203422</v>
      </c>
      <c r="Q163" s="18">
        <f t="shared" ca="1" si="6"/>
        <v>3.5392162321313335E-2</v>
      </c>
      <c r="R163" s="17" cm="1">
        <f t="array" aca="1" ref="R163:DC163" ca="1">TIM_RLS9(A163,_xlfn.ANCHORARRAY(R162),_xlfn.ANCHORARRAY(H163),G163)</f>
        <v>73.834663976170475</v>
      </c>
      <c r="S163" s="17">
        <f ca="1"/>
        <v>-15.940983281499602</v>
      </c>
      <c r="T163" s="17">
        <f ca="1"/>
        <v>-24.026693139011986</v>
      </c>
      <c r="U163" s="17">
        <f ca="1"/>
        <v>-0.6778130243362106</v>
      </c>
      <c r="V163" s="17">
        <f ca="1"/>
        <v>0.49448113412936345</v>
      </c>
      <c r="W163" s="17">
        <f ca="1"/>
        <v>7.5937147095649795</v>
      </c>
      <c r="X163" s="17">
        <f ca="1"/>
        <v>0.28712470355432229</v>
      </c>
      <c r="Y163" s="17">
        <f ca="1"/>
        <v>2.1420893014784186</v>
      </c>
      <c r="Z163" s="17">
        <f ca="1"/>
        <v>1.4327616945300388</v>
      </c>
      <c r="AA163" s="17">
        <f ca="1"/>
        <v>2.5647961553441394E-2</v>
      </c>
      <c r="AB163" s="17">
        <f ca="1"/>
        <v>1.5252264302993285E-3</v>
      </c>
      <c r="AC163" s="17">
        <f ca="1"/>
        <v>1.1089388593105054E-4</v>
      </c>
      <c r="AD163" s="17">
        <f ca="1"/>
        <v>-1.2691116759197079E-3</v>
      </c>
      <c r="AE163" s="17">
        <f ca="1"/>
        <v>-1.0827201470777468E-4</v>
      </c>
      <c r="AF163" s="17">
        <f ca="1"/>
        <v>-1.1701488447446438E-3</v>
      </c>
      <c r="AG163" s="17">
        <f ca="1"/>
        <v>-7.2038483179225123E-5</v>
      </c>
      <c r="AH163" s="17">
        <f ca="1"/>
        <v>-4.4465559863913092E-5</v>
      </c>
      <c r="AI163" s="17">
        <f ca="1"/>
        <v>-1.2105864622869541E-4</v>
      </c>
      <c r="AJ163" s="17">
        <f ca="1"/>
        <v>1.5252264376464102E-3</v>
      </c>
      <c r="AK163" s="17">
        <f ca="1"/>
        <v>7.0710210651970607E-3</v>
      </c>
      <c r="AL163" s="17">
        <f ca="1"/>
        <v>1.0611203277703966E-4</v>
      </c>
      <c r="AM163" s="17">
        <f ca="1"/>
        <v>-1.0090162667179966E-4</v>
      </c>
      <c r="AN163" s="17">
        <f ca="1"/>
        <v>-1.0934962579289233E-4</v>
      </c>
      <c r="AO163" s="17">
        <f ca="1"/>
        <v>-1.477602690003442E-4</v>
      </c>
      <c r="AP163" s="17">
        <f ca="1"/>
        <v>-3.674634277992407E-4</v>
      </c>
      <c r="AQ163" s="17">
        <f ca="1"/>
        <v>-2.8901826836378465E-5</v>
      </c>
      <c r="AR163" s="17">
        <f ca="1"/>
        <v>-1.4005513136384164E-4</v>
      </c>
      <c r="AS163" s="17">
        <f ca="1"/>
        <v>1.1089388112961327E-4</v>
      </c>
      <c r="AT163" s="17">
        <f ca="1"/>
        <v>1.0611203113209379E-4</v>
      </c>
      <c r="AU163" s="17">
        <f ca="1"/>
        <v>2.1625936997674493E-3</v>
      </c>
      <c r="AV163" s="17">
        <f ca="1"/>
        <v>-3.7481163124701974E-5</v>
      </c>
      <c r="AW163" s="17">
        <f ca="1"/>
        <v>-6.1850684488679752E-5</v>
      </c>
      <c r="AX163" s="17">
        <f ca="1"/>
        <v>-1.0615779534542983E-5</v>
      </c>
      <c r="AY163" s="17">
        <f ca="1"/>
        <v>-1.8647714110054135E-7</v>
      </c>
      <c r="AZ163" s="17">
        <f ca="1"/>
        <v>-1.5782025826860646E-4</v>
      </c>
      <c r="BA163" s="17">
        <f ca="1"/>
        <v>-2.6923781916404E-5</v>
      </c>
      <c r="BB163" s="17">
        <f ca="1"/>
        <v>-1.2691116762682776E-3</v>
      </c>
      <c r="BC163" s="17">
        <f ca="1"/>
        <v>-1.0090162641341761E-4</v>
      </c>
      <c r="BD163" s="17">
        <f ca="1"/>
        <v>-3.7481163557662012E-5</v>
      </c>
      <c r="BE163" s="17">
        <f ca="1"/>
        <v>1.5472205099854291E-4</v>
      </c>
      <c r="BF163" s="17">
        <f ca="1"/>
        <v>2.7176779159673977E-5</v>
      </c>
      <c r="BG163" s="17">
        <f ca="1"/>
        <v>1.0562965972469382E-5</v>
      </c>
      <c r="BH163" s="17">
        <f ca="1"/>
        <v>4.8876317629309454E-6</v>
      </c>
      <c r="BI163" s="17">
        <f ca="1"/>
        <v>8.0639257906949555E-6</v>
      </c>
      <c r="BJ163" s="17">
        <f ca="1"/>
        <v>1.0234059600889354E-5</v>
      </c>
      <c r="BK163" s="17">
        <f ca="1"/>
        <v>-1.0827201380827043E-4</v>
      </c>
      <c r="BL163" s="17">
        <f ca="1"/>
        <v>-1.0934962599542653E-4</v>
      </c>
      <c r="BM163" s="17">
        <f ca="1"/>
        <v>-6.1850684190329133E-5</v>
      </c>
      <c r="BN163" s="17">
        <f ca="1"/>
        <v>2.717677916823706E-5</v>
      </c>
      <c r="BO163" s="17">
        <f ca="1"/>
        <v>1.4087997474085783E-4</v>
      </c>
      <c r="BP163" s="17">
        <f ca="1"/>
        <v>3.2646519898835778E-8</v>
      </c>
      <c r="BQ163" s="17">
        <f ca="1"/>
        <v>8.2957877893943835E-6</v>
      </c>
      <c r="BR163" s="17">
        <f ca="1"/>
        <v>1.4860254878773743E-5</v>
      </c>
      <c r="BS163" s="17">
        <f ca="1"/>
        <v>2.1799452303256266E-6</v>
      </c>
      <c r="BT163" s="17">
        <f ca="1"/>
        <v>-1.1701488451868573E-3</v>
      </c>
      <c r="BU163" s="17">
        <f ca="1"/>
        <v>-1.4776026838552218E-4</v>
      </c>
      <c r="BV163" s="17">
        <f ca="1"/>
        <v>-1.061578001888958E-5</v>
      </c>
      <c r="BW163" s="17">
        <f ca="1"/>
        <v>1.0562965916586E-5</v>
      </c>
      <c r="BX163" s="17">
        <f ca="1"/>
        <v>3.2646587888833307E-8</v>
      </c>
      <c r="BY163" s="17">
        <f ca="1"/>
        <v>1.487145203434492E-4</v>
      </c>
      <c r="BZ163" s="17">
        <f ca="1"/>
        <v>7.5665693686823295E-6</v>
      </c>
      <c r="CA163" s="17">
        <f ca="1"/>
        <v>1.5049463024063166E-6</v>
      </c>
      <c r="CB163" s="17">
        <f ca="1"/>
        <v>9.4904365110059138E-6</v>
      </c>
      <c r="CC163" s="17">
        <f ca="1"/>
        <v>-7.2038483584637765E-5</v>
      </c>
      <c r="CD163" s="17">
        <f ca="1"/>
        <v>-3.674634278418088E-4</v>
      </c>
      <c r="CE163" s="17">
        <f ca="1"/>
        <v>-1.8647728310693569E-7</v>
      </c>
      <c r="CF163" s="17">
        <f ca="1"/>
        <v>4.8876317785894658E-6</v>
      </c>
      <c r="CG163" s="17">
        <f ca="1"/>
        <v>8.2957877602924253E-6</v>
      </c>
      <c r="CH163" s="17">
        <f ca="1"/>
        <v>7.5665694220461268E-6</v>
      </c>
      <c r="CI163" s="17">
        <f ca="1"/>
        <v>2.5861304196247149E-5</v>
      </c>
      <c r="CJ163" s="17">
        <f ca="1"/>
        <v>2.028782775794471E-6</v>
      </c>
      <c r="CK163" s="17">
        <f ca="1"/>
        <v>5.6855873521220025E-7</v>
      </c>
      <c r="CL163" s="17">
        <f ca="1"/>
        <v>-4.4465561592896029E-5</v>
      </c>
      <c r="CM163" s="17">
        <f ca="1"/>
        <v>-2.8901827419467242E-5</v>
      </c>
      <c r="CN163" s="17">
        <f ca="1"/>
        <v>-1.5782025850090157E-4</v>
      </c>
      <c r="CO163" s="17">
        <f ca="1"/>
        <v>8.0639258936965014E-6</v>
      </c>
      <c r="CP163" s="17">
        <f ca="1"/>
        <v>1.4860254790552363E-5</v>
      </c>
      <c r="CQ163" s="17">
        <f ca="1"/>
        <v>1.5049464988813059E-6</v>
      </c>
      <c r="CR163" s="17">
        <f ca="1"/>
        <v>2.0287828108188802E-6</v>
      </c>
      <c r="CS163" s="17">
        <f ca="1"/>
        <v>2.1265618399286121E-5</v>
      </c>
      <c r="CT163" s="17">
        <f ca="1"/>
        <v>3.2785111269431135E-6</v>
      </c>
      <c r="CU163" s="17">
        <f ca="1"/>
        <v>-1.2105864432774526E-4</v>
      </c>
      <c r="CV163" s="17">
        <f ca="1"/>
        <v>-1.4005513060288104E-4</v>
      </c>
      <c r="CW163" s="17">
        <f ca="1"/>
        <v>-2.692378167766014E-5</v>
      </c>
      <c r="CX163" s="17">
        <f ca="1"/>
        <v>1.0234059475360864E-5</v>
      </c>
      <c r="CY163" s="17">
        <f ca="1"/>
        <v>2.1799453575258052E-6</v>
      </c>
      <c r="CZ163" s="17">
        <f ca="1"/>
        <v>9.4904362714651098E-6</v>
      </c>
      <c r="DA163" s="17">
        <f ca="1"/>
        <v>5.6855868769929145E-7</v>
      </c>
      <c r="DB163" s="17">
        <f ca="1"/>
        <v>3.2785110991184361E-6</v>
      </c>
      <c r="DC163" s="17">
        <f ca="1"/>
        <v>1.9142534229040085E-5</v>
      </c>
      <c r="DD163" s="17">
        <f t="shared" ca="1" si="8"/>
        <v>107.36523370148011</v>
      </c>
    </row>
    <row r="164" spans="1:108" x14ac:dyDescent="0.2">
      <c r="A164" s="2">
        <f t="shared" si="7"/>
        <v>141</v>
      </c>
      <c r="B164" s="2" t="str">
        <v>Train</v>
      </c>
      <c r="C164" s="17">
        <f ca="1"/>
        <v>-3.8115088160565858</v>
      </c>
      <c r="D164" s="17">
        <f ca="1"/>
        <v>-3.0784481009326758</v>
      </c>
      <c r="E164" s="17">
        <f ca="1"/>
        <v>1.9830705530433157</v>
      </c>
      <c r="F164" s="17">
        <f ca="1"/>
        <v>12.060799345018905</v>
      </c>
      <c r="G164" s="17">
        <f ca="1"/>
        <v>14.043869898062221</v>
      </c>
      <c r="H164" s="17" cm="1">
        <f t="array" aca="1" ref="H164:P164" ca="1">TIM_ENCODE9(C164,D164)</f>
        <v>1</v>
      </c>
      <c r="I164" s="17">
        <f ca="1"/>
        <v>-3.8115088160565858</v>
      </c>
      <c r="J164" s="17">
        <f ca="1"/>
        <v>-3.0784481009326758</v>
      </c>
      <c r="K164" s="17">
        <f ca="1"/>
        <v>14.527599454877077</v>
      </c>
      <c r="L164" s="17">
        <f ca="1"/>
        <v>11.733532076477548</v>
      </c>
      <c r="M164" s="17">
        <f ca="1"/>
        <v>9.4768427101359975</v>
      </c>
      <c r="N164" s="17">
        <f ca="1"/>
        <v>-55.372073398402826</v>
      </c>
      <c r="O164" s="17">
        <f ca="1"/>
        <v>-44.722460952976917</v>
      </c>
      <c r="P164" s="17">
        <f ca="1"/>
        <v>-36.121069538064944</v>
      </c>
      <c r="Q164" s="18">
        <f t="shared" ca="1" si="6"/>
        <v>3.5378945202943532E-2</v>
      </c>
      <c r="R164" s="17" cm="1">
        <f t="array" aca="1" ref="R164:DC164" ca="1">TIM_RLS9(A164,_xlfn.ANCHORARRAY(R163),_xlfn.ANCHORARRAY(H164),G164)</f>
        <v>73.923738097289174</v>
      </c>
      <c r="S164" s="17">
        <f ca="1"/>
        <v>-15.641719346319686</v>
      </c>
      <c r="T164" s="17">
        <f ca="1"/>
        <v>-24.000451813656067</v>
      </c>
      <c r="U164" s="17">
        <f ca="1"/>
        <v>-0.76158317942358866</v>
      </c>
      <c r="V164" s="17">
        <f ca="1"/>
        <v>0.36888041093084234</v>
      </c>
      <c r="W164" s="17">
        <f ca="1"/>
        <v>7.5787836030228055</v>
      </c>
      <c r="X164" s="17">
        <f ca="1"/>
        <v>0.28470362913461084</v>
      </c>
      <c r="Y164" s="17">
        <f ca="1"/>
        <v>2.1724064110096339</v>
      </c>
      <c r="Z164" s="17">
        <f ca="1"/>
        <v>1.4430118934202281</v>
      </c>
      <c r="AA164" s="17">
        <f ca="1"/>
        <v>2.5647103587032084E-2</v>
      </c>
      <c r="AB164" s="17">
        <f ca="1"/>
        <v>1.5223439049892378E-3</v>
      </c>
      <c r="AC164" s="17">
        <f ca="1"/>
        <v>1.106411281625891E-4</v>
      </c>
      <c r="AD164" s="17">
        <f ca="1"/>
        <v>-1.2683047975626536E-3</v>
      </c>
      <c r="AE164" s="17">
        <f ca="1"/>
        <v>-1.0706222220729376E-4</v>
      </c>
      <c r="AF164" s="17">
        <f ca="1"/>
        <v>-1.1700050275750642E-3</v>
      </c>
      <c r="AG164" s="17">
        <f ca="1"/>
        <v>-7.201516326871324E-5</v>
      </c>
      <c r="AH164" s="17">
        <f ca="1"/>
        <v>-4.4757575792321719E-5</v>
      </c>
      <c r="AI164" s="17">
        <f ca="1"/>
        <v>-1.2115737666090343E-4</v>
      </c>
      <c r="AJ164" s="17">
        <f ca="1"/>
        <v>1.5223439123890447E-3</v>
      </c>
      <c r="AK164" s="17">
        <f ca="1"/>
        <v>7.0613365927967783E-3</v>
      </c>
      <c r="AL164" s="17">
        <f ca="1"/>
        <v>1.0526283793248697E-4</v>
      </c>
      <c r="AM164" s="17">
        <f ca="1"/>
        <v>-9.8190742867268059E-5</v>
      </c>
      <c r="AN164" s="17">
        <f ca="1"/>
        <v>-1.052850640560148E-4</v>
      </c>
      <c r="AO164" s="17">
        <f ca="1"/>
        <v>-1.4727708385549779E-4</v>
      </c>
      <c r="AP164" s="17">
        <f ca="1"/>
        <v>-3.6738507947427066E-4</v>
      </c>
      <c r="AQ164" s="17">
        <f ca="1"/>
        <v>-2.9882918030692074E-5</v>
      </c>
      <c r="AR164" s="17">
        <f ca="1"/>
        <v>-1.4038683778197416E-4</v>
      </c>
      <c r="AS164" s="17">
        <f ca="1"/>
        <v>1.1064112336553552E-4</v>
      </c>
      <c r="AT164" s="17">
        <f ca="1"/>
        <v>1.0526283628673619E-4</v>
      </c>
      <c r="AU164" s="17">
        <f ca="1"/>
        <v>2.1625192370755345E-3</v>
      </c>
      <c r="AV164" s="17">
        <f ca="1"/>
        <v>-3.7243455952021651E-5</v>
      </c>
      <c r="AW164" s="17">
        <f ca="1"/>
        <v>-6.1494278405526109E-5</v>
      </c>
      <c r="AX164" s="17">
        <f ca="1"/>
        <v>-1.0573410852244399E-5</v>
      </c>
      <c r="AY164" s="17">
        <f ca="1"/>
        <v>-1.7960707209140983E-7</v>
      </c>
      <c r="AZ164" s="17">
        <f ca="1"/>
        <v>-1.5790628645378799E-4</v>
      </c>
      <c r="BA164" s="17">
        <f ca="1"/>
        <v>-2.695286800068485E-5</v>
      </c>
      <c r="BB164" s="17">
        <f ca="1"/>
        <v>-1.2683047979262293E-3</v>
      </c>
      <c r="BC164" s="17">
        <f ca="1"/>
        <v>-9.8190742609716646E-5</v>
      </c>
      <c r="BD164" s="17">
        <f ca="1"/>
        <v>-3.7243456385279837E-5</v>
      </c>
      <c r="BE164" s="17">
        <f ca="1"/>
        <v>1.5396321864344156E-4</v>
      </c>
      <c r="BF164" s="17">
        <f ca="1"/>
        <v>2.6039024398627503E-5</v>
      </c>
      <c r="BG164" s="17">
        <f ca="1"/>
        <v>1.042771247292769E-5</v>
      </c>
      <c r="BH164" s="17">
        <f ca="1"/>
        <v>4.8657004489233572E-6</v>
      </c>
      <c r="BI164" s="17">
        <f ca="1"/>
        <v>8.3385534749600234E-6</v>
      </c>
      <c r="BJ164" s="17">
        <f ca="1"/>
        <v>1.0326911076874036E-5</v>
      </c>
      <c r="BK164" s="17">
        <f ca="1"/>
        <v>-1.0706222133279072E-4</v>
      </c>
      <c r="BL164" s="17">
        <f ca="1"/>
        <v>-1.0528506426819986E-4</v>
      </c>
      <c r="BM164" s="17">
        <f ca="1"/>
        <v>-6.1494278108359548E-5</v>
      </c>
      <c r="BN164" s="17">
        <f ca="1"/>
        <v>2.6039024409543444E-5</v>
      </c>
      <c r="BO164" s="17">
        <f ca="1"/>
        <v>1.3917408293892742E-4</v>
      </c>
      <c r="BP164" s="17">
        <f ca="1"/>
        <v>-1.7014571965053251E-7</v>
      </c>
      <c r="BQ164" s="17">
        <f ca="1"/>
        <v>8.2629050891394575E-6</v>
      </c>
      <c r="BR164" s="17">
        <f ca="1"/>
        <v>1.5272017704305685E-5</v>
      </c>
      <c r="BS164" s="17">
        <f ca="1"/>
        <v>2.3191620256337136E-6</v>
      </c>
      <c r="BT164" s="17">
        <f ca="1"/>
        <v>-1.1700050280185695E-3</v>
      </c>
      <c r="BU164" s="17">
        <f ca="1"/>
        <v>-1.472770832361776E-4</v>
      </c>
      <c r="BV164" s="17">
        <f ca="1"/>
        <v>-1.0573411336236728E-5</v>
      </c>
      <c r="BW164" s="17">
        <f ca="1"/>
        <v>1.0427712415743736E-5</v>
      </c>
      <c r="BX164" s="17">
        <f ca="1"/>
        <v>-1.7014565402991933E-7</v>
      </c>
      <c r="BY164" s="17">
        <f ca="1"/>
        <v>1.4869041289838414E-4</v>
      </c>
      <c r="BZ164" s="17">
        <f ca="1"/>
        <v>7.5626603537626889E-6</v>
      </c>
      <c r="CA164" s="17">
        <f ca="1"/>
        <v>1.5538956592376993E-6</v>
      </c>
      <c r="CB164" s="17">
        <f ca="1"/>
        <v>9.5069862628725457E-6</v>
      </c>
      <c r="CC164" s="17">
        <f ca="1"/>
        <v>-7.2015163674202901E-5</v>
      </c>
      <c r="CD164" s="17">
        <f ca="1"/>
        <v>-3.6738507951566442E-4</v>
      </c>
      <c r="CE164" s="17">
        <f ca="1"/>
        <v>-1.7960721400134399E-7</v>
      </c>
      <c r="CF164" s="17">
        <f ca="1"/>
        <v>4.8657004642464407E-6</v>
      </c>
      <c r="CG164" s="17">
        <f ca="1"/>
        <v>8.2629050594665601E-6</v>
      </c>
      <c r="CH164" s="17">
        <f ca="1"/>
        <v>7.5626604071042864E-6</v>
      </c>
      <c r="CI164" s="17">
        <f ca="1"/>
        <v>2.5860670350657643E-5</v>
      </c>
      <c r="CJ164" s="17">
        <f ca="1"/>
        <v>2.0367198992321109E-6</v>
      </c>
      <c r="CK164" s="17">
        <f ca="1"/>
        <v>5.7124227248277687E-7</v>
      </c>
      <c r="CL164" s="17">
        <f ca="1"/>
        <v>-4.4757577514899813E-5</v>
      </c>
      <c r="CM164" s="17">
        <f ca="1"/>
        <v>-2.9882918610207828E-5</v>
      </c>
      <c r="CN164" s="17">
        <f ca="1"/>
        <v>-1.5790628668568824E-4</v>
      </c>
      <c r="CO164" s="17">
        <f ca="1"/>
        <v>8.3385535770455557E-6</v>
      </c>
      <c r="CP164" s="17">
        <f ca="1"/>
        <v>1.5272017615562399E-5</v>
      </c>
      <c r="CQ164" s="17">
        <f ca="1"/>
        <v>1.5538958550787312E-6</v>
      </c>
      <c r="CR164" s="17">
        <f ca="1"/>
        <v>2.0367199341086485E-6</v>
      </c>
      <c r="CS164" s="17">
        <f ca="1"/>
        <v>2.1166228376962734E-5</v>
      </c>
      <c r="CT164" s="17">
        <f ca="1"/>
        <v>3.2449074125340096E-6</v>
      </c>
      <c r="CU164" s="17">
        <f ca="1"/>
        <v>-1.2115737475838077E-4</v>
      </c>
      <c r="CV164" s="17">
        <f ca="1"/>
        <v>-1.4038683702179771E-4</v>
      </c>
      <c r="CW164" s="17">
        <f ca="1"/>
        <v>-2.695286776198218E-5</v>
      </c>
      <c r="CX164" s="17">
        <f ca="1"/>
        <v>1.0326910951593495E-5</v>
      </c>
      <c r="CY164" s="17">
        <f ca="1"/>
        <v>2.319162153493553E-6</v>
      </c>
      <c r="CZ164" s="17">
        <f ca="1"/>
        <v>9.5069860232167977E-6</v>
      </c>
      <c r="DA164" s="17">
        <f ca="1"/>
        <v>5.7124222493598972E-7</v>
      </c>
      <c r="DB164" s="17">
        <f ca="1"/>
        <v>3.2449073845075127E-6</v>
      </c>
      <c r="DC164" s="17">
        <f ca="1"/>
        <v>1.9131172830758108E-5</v>
      </c>
      <c r="DD164" s="17">
        <f t="shared" ca="1" si="8"/>
        <v>98.983294169038089</v>
      </c>
    </row>
    <row r="165" spans="1:108" x14ac:dyDescent="0.2">
      <c r="A165" s="2">
        <f t="shared" si="7"/>
        <v>142</v>
      </c>
      <c r="B165" s="2" t="str">
        <v>Train</v>
      </c>
      <c r="C165" s="17">
        <f ca="1"/>
        <v>2.8693414822273722</v>
      </c>
      <c r="D165" s="17">
        <f ca="1"/>
        <v>4.622982661383201</v>
      </c>
      <c r="E165" s="17">
        <f ca="1"/>
        <v>300.70789546724899</v>
      </c>
      <c r="F165" s="17">
        <f ca="1"/>
        <v>-1.2235110086401648</v>
      </c>
      <c r="G165" s="17">
        <f ca="1"/>
        <v>299.48438445860882</v>
      </c>
      <c r="H165" s="17" cm="1">
        <f t="array" aca="1" ref="H165:P165" ca="1">TIM_ENCODE9(C165,D165)</f>
        <v>1</v>
      </c>
      <c r="I165" s="17">
        <f ca="1"/>
        <v>2.8693414822273722</v>
      </c>
      <c r="J165" s="17">
        <f ca="1"/>
        <v>4.622982661383201</v>
      </c>
      <c r="K165" s="17">
        <f ca="1"/>
        <v>8.2331205416307736</v>
      </c>
      <c r="L165" s="17">
        <f ca="1"/>
        <v>13.264915921924716</v>
      </c>
      <c r="M165" s="17">
        <f ca="1"/>
        <v>21.371968687449705</v>
      </c>
      <c r="N165" s="17">
        <f ca="1"/>
        <v>23.62363429827947</v>
      </c>
      <c r="O165" s="17">
        <f ca="1"/>
        <v>38.061573513036933</v>
      </c>
      <c r="P165" s="17">
        <f ca="1"/>
        <v>61.323476311763919</v>
      </c>
      <c r="Q165" s="18">
        <f t="shared" ca="1" si="6"/>
        <v>3.5107714022984723E-2</v>
      </c>
      <c r="R165" s="17" cm="1">
        <f t="array" aca="1" ref="R165:DC165" ca="1">TIM_RLS9(A165,_xlfn.ANCHORARRAY(R164),_xlfn.ANCHORARRAY(H165),G165)</f>
        <v>73.285242709735101</v>
      </c>
      <c r="S165" s="17">
        <f ca="1"/>
        <v>-15.697765176128824</v>
      </c>
      <c r="T165" s="17">
        <f ca="1"/>
        <v>-23.948615345762935</v>
      </c>
      <c r="U165" s="17">
        <f ca="1"/>
        <v>-0.71774485614888051</v>
      </c>
      <c r="V165" s="17">
        <f ca="1"/>
        <v>0.45371813675203165</v>
      </c>
      <c r="W165" s="17">
        <f ca="1"/>
        <v>7.6695174348912021</v>
      </c>
      <c r="X165" s="17">
        <f ca="1"/>
        <v>0.28127503647574242</v>
      </c>
      <c r="Y165" s="17">
        <f ca="1"/>
        <v>2.1908699705239809</v>
      </c>
      <c r="Z165" s="17">
        <f ca="1"/>
        <v>1.479464908171688</v>
      </c>
      <c r="AA165" s="17">
        <f ca="1"/>
        <v>2.539146228949888E-2</v>
      </c>
      <c r="AB165" s="17">
        <f ca="1"/>
        <v>1.4999042307715794E-3</v>
      </c>
      <c r="AC165" s="17">
        <f ca="1"/>
        <v>1.3139545500625872E-4</v>
      </c>
      <c r="AD165" s="17">
        <f ca="1"/>
        <v>-1.2507527743835175E-3</v>
      </c>
      <c r="AE165" s="17">
        <f ca="1"/>
        <v>-7.3094825082363978E-5</v>
      </c>
      <c r="AF165" s="17">
        <f ca="1"/>
        <v>-1.1336769428892525E-3</v>
      </c>
      <c r="AG165" s="17">
        <f ca="1"/>
        <v>-7.3387905981200943E-5</v>
      </c>
      <c r="AH165" s="17">
        <f ca="1"/>
        <v>-3.7365120974527981E-5</v>
      </c>
      <c r="AI165" s="17">
        <f ca="1"/>
        <v>-1.0656228919883145E-4</v>
      </c>
      <c r="AJ165" s="17">
        <f ca="1"/>
        <v>1.4999042379089847E-3</v>
      </c>
      <c r="AK165" s="17">
        <f ca="1"/>
        <v>7.0593668837171351E-3</v>
      </c>
      <c r="AL165" s="17">
        <f ca="1"/>
        <v>1.0708461063869156E-4</v>
      </c>
      <c r="AM165" s="17">
        <f ca="1"/>
        <v>-9.6650061880249031E-5</v>
      </c>
      <c r="AN165" s="17">
        <f ca="1"/>
        <v>-1.0230347484576855E-4</v>
      </c>
      <c r="AO165" s="17">
        <f ca="1"/>
        <v>-1.4408827828026483E-4</v>
      </c>
      <c r="AP165" s="17">
        <f ca="1"/>
        <v>-3.6750557604470094E-4</v>
      </c>
      <c r="AQ165" s="17">
        <f ca="1"/>
        <v>-2.9234023343798626E-5</v>
      </c>
      <c r="AR165" s="17">
        <f ca="1"/>
        <v>-1.3910571061348778E-4</v>
      </c>
      <c r="AS165" s="17">
        <f ca="1"/>
        <v>1.3139545013131246E-4</v>
      </c>
      <c r="AT165" s="17">
        <f ca="1"/>
        <v>1.0708460896480035E-4</v>
      </c>
      <c r="AU165" s="17">
        <f ca="1"/>
        <v>2.160834289904347E-3</v>
      </c>
      <c r="AV165" s="17">
        <f ca="1"/>
        <v>-3.8668422997547481E-5</v>
      </c>
      <c r="AW165" s="17">
        <f ca="1"/>
        <v>-6.425193323718388E-5</v>
      </c>
      <c r="AX165" s="17">
        <f ca="1"/>
        <v>-1.3522718916393227E-5</v>
      </c>
      <c r="AY165" s="17">
        <f ca="1"/>
        <v>-6.8160482298506254E-8</v>
      </c>
      <c r="AZ165" s="17">
        <f ca="1"/>
        <v>-1.5850644544363119E-4</v>
      </c>
      <c r="BA165" s="17">
        <f ca="1"/>
        <v>-2.8137775201852497E-5</v>
      </c>
      <c r="BB165" s="17">
        <f ca="1"/>
        <v>-1.2507527747447345E-3</v>
      </c>
      <c r="BC165" s="17">
        <f ca="1"/>
        <v>-9.6650061640506763E-5</v>
      </c>
      <c r="BD165" s="17">
        <f ca="1"/>
        <v>-3.8668423436345174E-5</v>
      </c>
      <c r="BE165" s="17">
        <f ca="1"/>
        <v>1.5275811789995815E-4</v>
      </c>
      <c r="BF165" s="17">
        <f ca="1"/>
        <v>2.3706863877206403E-5</v>
      </c>
      <c r="BG165" s="17">
        <f ca="1"/>
        <v>7.9334699906000866E-6</v>
      </c>
      <c r="BH165" s="17">
        <f ca="1"/>
        <v>4.9599513080150204E-6</v>
      </c>
      <c r="BI165" s="17">
        <f ca="1"/>
        <v>7.8309964425786849E-6</v>
      </c>
      <c r="BJ165" s="17">
        <f ca="1"/>
        <v>9.3248299736166225E-6</v>
      </c>
      <c r="BK165" s="17">
        <f ca="1"/>
        <v>-7.3094824337524905E-5</v>
      </c>
      <c r="BL165" s="17">
        <f ca="1"/>
        <v>-1.0230347510420092E-4</v>
      </c>
      <c r="BM165" s="17">
        <f ca="1"/>
        <v>-6.4251932939840201E-5</v>
      </c>
      <c r="BN165" s="17">
        <f ca="1"/>
        <v>2.3706863897338323E-5</v>
      </c>
      <c r="BO165" s="17">
        <f ca="1"/>
        <v>1.3466079000006462E-4</v>
      </c>
      <c r="BP165" s="17">
        <f ca="1"/>
        <v>-4.9971063340259161E-6</v>
      </c>
      <c r="BQ165" s="17">
        <f ca="1"/>
        <v>8.4453032272234306E-6</v>
      </c>
      <c r="BR165" s="17">
        <f ca="1"/>
        <v>1.4289772464633681E-5</v>
      </c>
      <c r="BS165" s="17">
        <f ca="1"/>
        <v>3.7989346930653517E-7</v>
      </c>
      <c r="BT165" s="17">
        <f ca="1"/>
        <v>-1.1336769433352132E-3</v>
      </c>
      <c r="BU165" s="17">
        <f ca="1"/>
        <v>-1.4408827769844896E-4</v>
      </c>
      <c r="BV165" s="17">
        <f ca="1"/>
        <v>-1.3522719411255198E-5</v>
      </c>
      <c r="BW165" s="17">
        <f ca="1"/>
        <v>7.9334699339199147E-6</v>
      </c>
      <c r="BX165" s="17">
        <f ca="1"/>
        <v>-4.9971062865050257E-6</v>
      </c>
      <c r="BY165" s="17">
        <f ca="1"/>
        <v>1.4352798511545179E-4</v>
      </c>
      <c r="BZ165" s="17">
        <f ca="1"/>
        <v>7.7577349132682233E-6</v>
      </c>
      <c r="CA165" s="17">
        <f ca="1"/>
        <v>5.0338571726006292E-7</v>
      </c>
      <c r="CB165" s="17">
        <f ca="1"/>
        <v>7.4329411911279414E-6</v>
      </c>
      <c r="CC165" s="17">
        <f ca="1"/>
        <v>-7.3387906364457209E-5</v>
      </c>
      <c r="CD165" s="17">
        <f ca="1"/>
        <v>-3.6750557608273405E-4</v>
      </c>
      <c r="CE165" s="17">
        <f ca="1"/>
        <v>-6.8160625595198167E-8</v>
      </c>
      <c r="CF165" s="17">
        <f ca="1"/>
        <v>4.9599513217989205E-6</v>
      </c>
      <c r="CG165" s="17">
        <f ca="1"/>
        <v>8.4453031952926229E-6</v>
      </c>
      <c r="CH165" s="17">
        <f ca="1"/>
        <v>7.7577349634635144E-6</v>
      </c>
      <c r="CI165" s="17">
        <f ca="1"/>
        <v>2.5853298996567554E-5</v>
      </c>
      <c r="CJ165" s="17">
        <f ca="1"/>
        <v>2.0764159045805562E-6</v>
      </c>
      <c r="CK165" s="17">
        <f ca="1"/>
        <v>6.4961497603463232E-7</v>
      </c>
      <c r="CL165" s="17">
        <f ca="1"/>
        <v>-3.7365122685412819E-5</v>
      </c>
      <c r="CM165" s="17">
        <f ca="1"/>
        <v>-2.9234023929875918E-5</v>
      </c>
      <c r="CN165" s="17">
        <f ca="1"/>
        <v>-1.5850644567873319E-4</v>
      </c>
      <c r="CO165" s="17">
        <f ca="1"/>
        <v>7.8309965439295805E-6</v>
      </c>
      <c r="CP165" s="17">
        <f ca="1"/>
        <v>1.4289772370587165E-5</v>
      </c>
      <c r="CQ165" s="17">
        <f ca="1"/>
        <v>5.0338591136841057E-7</v>
      </c>
      <c r="CR165" s="17">
        <f ca="1"/>
        <v>2.0764159401628137E-6</v>
      </c>
      <c r="CS165" s="17">
        <f ca="1"/>
        <v>2.0952458579802063E-5</v>
      </c>
      <c r="CT165" s="17">
        <f ca="1"/>
        <v>2.8228569620125527E-6</v>
      </c>
      <c r="CU165" s="17">
        <f ca="1"/>
        <v>-1.0656228735178435E-4</v>
      </c>
      <c r="CV165" s="17">
        <f ca="1"/>
        <v>-1.391057098731619E-4</v>
      </c>
      <c r="CW165" s="17">
        <f ca="1"/>
        <v>-2.8137774963093079E-5</v>
      </c>
      <c r="CX165" s="17">
        <f ca="1"/>
        <v>9.3248298522796305E-6</v>
      </c>
      <c r="CY165" s="17">
        <f ca="1"/>
        <v>3.7989359713470229E-7</v>
      </c>
      <c r="CZ165" s="17">
        <f ca="1"/>
        <v>7.4329409592153959E-6</v>
      </c>
      <c r="DA165" s="17">
        <f ca="1"/>
        <v>6.4961492945930281E-7</v>
      </c>
      <c r="DB165" s="17">
        <f ca="1"/>
        <v>2.8228569362578506E-6</v>
      </c>
      <c r="DC165" s="17">
        <f ca="1"/>
        <v>1.8297909272517128E-5</v>
      </c>
      <c r="DD165" s="17">
        <f t="shared" ca="1" si="8"/>
        <v>42.897819369983722</v>
      </c>
    </row>
    <row r="166" spans="1:108" x14ac:dyDescent="0.2">
      <c r="A166" s="2">
        <f t="shared" si="7"/>
        <v>143</v>
      </c>
      <c r="B166" s="2" t="str">
        <v>Train</v>
      </c>
      <c r="C166" s="17">
        <f ca="1"/>
        <v>2.6988096559149106</v>
      </c>
      <c r="D166" s="17">
        <f ca="1"/>
        <v>-1.9127472629529851</v>
      </c>
      <c r="E166" s="17">
        <f ca="1"/>
        <v>32.100516252659332</v>
      </c>
      <c r="F166" s="17">
        <f ca="1"/>
        <v>25.141733545422912</v>
      </c>
      <c r="G166" s="17">
        <f ca="1"/>
        <v>57.242249798082241</v>
      </c>
      <c r="H166" s="17" cm="1">
        <f t="array" aca="1" ref="H166:P166" ca="1">TIM_ENCODE9(C166,D166)</f>
        <v>1</v>
      </c>
      <c r="I166" s="17">
        <f ca="1"/>
        <v>2.6988096559149106</v>
      </c>
      <c r="J166" s="17">
        <f ca="1"/>
        <v>-1.9127472629529851</v>
      </c>
      <c r="K166" s="17">
        <f ca="1"/>
        <v>7.2835735588595583</v>
      </c>
      <c r="L166" s="17">
        <f ca="1"/>
        <v>-5.1621407825823331</v>
      </c>
      <c r="M166" s="17">
        <f ca="1"/>
        <v>3.658602091934136</v>
      </c>
      <c r="N166" s="17">
        <f ca="1"/>
        <v>19.656978650216704</v>
      </c>
      <c r="O166" s="17">
        <f ca="1"/>
        <v>-13.931635389225352</v>
      </c>
      <c r="P166" s="17">
        <f ca="1"/>
        <v>9.8738706528623386</v>
      </c>
      <c r="Q166" s="18">
        <f t="shared" ca="1" si="6"/>
        <v>3.477815335468664E-2</v>
      </c>
      <c r="R166" s="17" cm="1">
        <f t="array" aca="1" ref="R166:DC166" ca="1">TIM_RLS9(A166,_xlfn.ANCHORARRAY(R165),_xlfn.ANCHORARRAY(H166),G166)</f>
        <v>72.875775729433357</v>
      </c>
      <c r="S166" s="17">
        <f ca="1"/>
        <v>-16.024961665013947</v>
      </c>
      <c r="T166" s="17">
        <f ca="1"/>
        <v>-23.897677910474233</v>
      </c>
      <c r="U166" s="17">
        <f ca="1"/>
        <v>-0.70809246543820337</v>
      </c>
      <c r="V166" s="17">
        <f ca="1"/>
        <v>0.4764678403364041</v>
      </c>
      <c r="W166" s="17">
        <f ca="1"/>
        <v>7.6886319920128603</v>
      </c>
      <c r="X166" s="17">
        <f ca="1"/>
        <v>0.29722934841604942</v>
      </c>
      <c r="Y166" s="17">
        <f ca="1"/>
        <v>2.19233200851333</v>
      </c>
      <c r="Z166" s="17">
        <f ca="1"/>
        <v>1.4846325809226655</v>
      </c>
      <c r="AA166" s="17">
        <f ca="1"/>
        <v>2.5193112721706913E-2</v>
      </c>
      <c r="AB166" s="17">
        <f ca="1"/>
        <v>1.341407245380627E-3</v>
      </c>
      <c r="AC166" s="17">
        <f ca="1"/>
        <v>1.5607001654381611E-4</v>
      </c>
      <c r="AD166" s="17">
        <f ca="1"/>
        <v>-1.2460770675945228E-3</v>
      </c>
      <c r="AE166" s="17">
        <f ca="1"/>
        <v>-6.2074659699108806E-5</v>
      </c>
      <c r="AF166" s="17">
        <f ca="1"/>
        <v>-1.1244176757391141E-3</v>
      </c>
      <c r="AG166" s="17">
        <f ca="1"/>
        <v>-6.5659490688575658E-5</v>
      </c>
      <c r="AH166" s="17">
        <f ca="1"/>
        <v>-3.6656896340128533E-5</v>
      </c>
      <c r="AI166" s="17">
        <f ca="1"/>
        <v>-1.0405902103677509E-4</v>
      </c>
      <c r="AJ166" s="17">
        <f ca="1"/>
        <v>1.3414072521310651E-3</v>
      </c>
      <c r="AK166" s="17">
        <f ca="1"/>
        <v>6.9327152619414788E-3</v>
      </c>
      <c r="AL166" s="17">
        <f ca="1"/>
        <v>1.2680153602769178E-4</v>
      </c>
      <c r="AM166" s="17">
        <f ca="1"/>
        <v>-9.291380250400331E-5</v>
      </c>
      <c r="AN166" s="17">
        <f ca="1"/>
        <v>-9.3497491472756809E-5</v>
      </c>
      <c r="AO166" s="17">
        <f ca="1"/>
        <v>-1.3668939180853506E-4</v>
      </c>
      <c r="AP166" s="17">
        <f ca="1"/>
        <v>-3.6132996123314849E-4</v>
      </c>
      <c r="AQ166" s="17">
        <f ca="1"/>
        <v>-2.8668095870118858E-5</v>
      </c>
      <c r="AR166" s="17">
        <f ca="1"/>
        <v>-1.3710540144873124E-4</v>
      </c>
      <c r="AS166" s="17">
        <f ca="1"/>
        <v>1.5607001184200341E-4</v>
      </c>
      <c r="AT166" s="17">
        <f ca="1"/>
        <v>1.2680153444400954E-4</v>
      </c>
      <c r="AU166" s="17">
        <f ca="1"/>
        <v>2.1577647899396115E-3</v>
      </c>
      <c r="AV166" s="17">
        <f ca="1"/>
        <v>-3.9250077986718678E-5</v>
      </c>
      <c r="AW166" s="17">
        <f ca="1"/>
        <v>-6.5622834892469276E-5</v>
      </c>
      <c r="AX166" s="17">
        <f ca="1"/>
        <v>-1.4674565936959888E-5</v>
      </c>
      <c r="AY166" s="17">
        <f ca="1"/>
        <v>-1.0295704928498609E-6</v>
      </c>
      <c r="AZ166" s="17">
        <f ca="1"/>
        <v>-1.5859454814353145E-4</v>
      </c>
      <c r="BA166" s="17">
        <f ca="1"/>
        <v>-2.8449180189676068E-5</v>
      </c>
      <c r="BB166" s="17">
        <f ca="1"/>
        <v>-1.246077067990038E-3</v>
      </c>
      <c r="BC166" s="17">
        <f ca="1"/>
        <v>-9.2913802300790104E-5</v>
      </c>
      <c r="BD166" s="17">
        <f ca="1"/>
        <v>-3.9250078417168394E-5</v>
      </c>
      <c r="BE166" s="17">
        <f ca="1"/>
        <v>1.5264789717167699E-4</v>
      </c>
      <c r="BF166" s="17">
        <f ca="1"/>
        <v>2.3447084830072804E-5</v>
      </c>
      <c r="BG166" s="17">
        <f ca="1"/>
        <v>7.715200707538942E-6</v>
      </c>
      <c r="BH166" s="17">
        <f ca="1"/>
        <v>4.7777688914406258E-6</v>
      </c>
      <c r="BI166" s="17">
        <f ca="1"/>
        <v>7.8143014190212004E-6</v>
      </c>
      <c r="BJ166" s="17">
        <f ca="1"/>
        <v>9.2658202768250496E-6</v>
      </c>
      <c r="BK166" s="17">
        <f ca="1"/>
        <v>-6.2074658877466681E-5</v>
      </c>
      <c r="BL166" s="17">
        <f ca="1"/>
        <v>-9.3497491691317086E-5</v>
      </c>
      <c r="BM166" s="17">
        <f ca="1"/>
        <v>-6.5622834595060667E-5</v>
      </c>
      <c r="BN166" s="17">
        <f ca="1"/>
        <v>2.3447084846488651E-5</v>
      </c>
      <c r="BO166" s="17">
        <f ca="1"/>
        <v>1.3404851719668725E-4</v>
      </c>
      <c r="BP166" s="17">
        <f ca="1"/>
        <v>-5.5115448436193757E-6</v>
      </c>
      <c r="BQ166" s="17">
        <f ca="1"/>
        <v>8.0159177931291059E-6</v>
      </c>
      <c r="BR166" s="17">
        <f ca="1"/>
        <v>1.4250423991426231E-5</v>
      </c>
      <c r="BS166" s="17">
        <f ca="1"/>
        <v>2.4081361325315377E-7</v>
      </c>
      <c r="BT166" s="17">
        <f ca="1"/>
        <v>-1.1244176762245373E-3</v>
      </c>
      <c r="BU166" s="17">
        <f ca="1"/>
        <v>-1.3668939127631699E-4</v>
      </c>
      <c r="BV166" s="17">
        <f ca="1"/>
        <v>-1.4674566418830617E-5</v>
      </c>
      <c r="BW166" s="17">
        <f ca="1"/>
        <v>7.7152006501879218E-6</v>
      </c>
      <c r="BX166" s="17">
        <f ca="1"/>
        <v>-5.5115447903206949E-6</v>
      </c>
      <c r="BY166" s="17">
        <f ca="1"/>
        <v>1.4309574808692366E-4</v>
      </c>
      <c r="BZ166" s="17">
        <f ca="1"/>
        <v>7.3969604365035286E-6</v>
      </c>
      <c r="CA166" s="17">
        <f ca="1"/>
        <v>4.7032468699281743E-7</v>
      </c>
      <c r="CB166" s="17">
        <f ca="1"/>
        <v>7.3160847299813217E-6</v>
      </c>
      <c r="CC166" s="17">
        <f ca="1"/>
        <v>-6.5659491058670902E-5</v>
      </c>
      <c r="CD166" s="17">
        <f ca="1"/>
        <v>-3.6132996127574257E-4</v>
      </c>
      <c r="CE166" s="17">
        <f ca="1"/>
        <v>-1.0295706310378659E-6</v>
      </c>
      <c r="CF166" s="17">
        <f ca="1"/>
        <v>4.7777689035778939E-6</v>
      </c>
      <c r="CG166" s="17">
        <f ca="1"/>
        <v>8.0159177634596051E-6</v>
      </c>
      <c r="CH166" s="17">
        <f ca="1"/>
        <v>7.3969604845468444E-6</v>
      </c>
      <c r="CI166" s="17">
        <f ca="1"/>
        <v>2.5552172033187211E-5</v>
      </c>
      <c r="CJ166" s="17">
        <f ca="1"/>
        <v>2.0488209157668256E-6</v>
      </c>
      <c r="CK166" s="17">
        <f ca="1"/>
        <v>5.5207861034708572E-7</v>
      </c>
      <c r="CL166" s="17">
        <f ca="1"/>
        <v>-3.6656898048913123E-5</v>
      </c>
      <c r="CM166" s="17">
        <f ca="1"/>
        <v>-2.8668096455899583E-5</v>
      </c>
      <c r="CN166" s="17">
        <f ca="1"/>
        <v>-1.5859454837827654E-4</v>
      </c>
      <c r="CO166" s="17">
        <f ca="1"/>
        <v>7.8143015202001212E-6</v>
      </c>
      <c r="CP166" s="17">
        <f ca="1"/>
        <v>1.4250423897537261E-5</v>
      </c>
      <c r="CQ166" s="17">
        <f ca="1"/>
        <v>4.7032488086221809E-7</v>
      </c>
      <c r="CR166" s="17">
        <f ca="1"/>
        <v>2.0488209513142425E-6</v>
      </c>
      <c r="CS166" s="17">
        <f ca="1"/>
        <v>2.0949929801242868E-5</v>
      </c>
      <c r="CT166" s="17">
        <f ca="1"/>
        <v>2.8139188221221089E-6</v>
      </c>
      <c r="CU166" s="17">
        <f ca="1"/>
        <v>-1.0405901918620148E-4</v>
      </c>
      <c r="CV166" s="17">
        <f ca="1"/>
        <v>-1.3710540071047112E-4</v>
      </c>
      <c r="CW166" s="17">
        <f ca="1"/>
        <v>-2.8449179949170316E-5</v>
      </c>
      <c r="CX166" s="17">
        <f ca="1"/>
        <v>9.2658201549720655E-6</v>
      </c>
      <c r="CY166" s="17">
        <f ca="1"/>
        <v>2.4081374185468315E-7</v>
      </c>
      <c r="CZ166" s="17">
        <f ca="1"/>
        <v>7.3160844974061194E-6</v>
      </c>
      <c r="DA166" s="17">
        <f ca="1"/>
        <v>5.5207856380044966E-7</v>
      </c>
      <c r="DB166" s="17">
        <f ca="1"/>
        <v>2.8139187963813214E-6</v>
      </c>
      <c r="DC166" s="17">
        <f ca="1"/>
        <v>1.8266316808919902E-5</v>
      </c>
      <c r="DD166" s="17">
        <f t="shared" ca="1" si="8"/>
        <v>29.589830220829086</v>
      </c>
    </row>
    <row r="167" spans="1:108" x14ac:dyDescent="0.2">
      <c r="A167" s="2">
        <f t="shared" si="7"/>
        <v>144</v>
      </c>
      <c r="B167" s="2" t="str">
        <v>Train</v>
      </c>
      <c r="C167" s="17">
        <f ca="1"/>
        <v>2.3677402935149932</v>
      </c>
      <c r="D167" s="17">
        <f ca="1"/>
        <v>2.9296088184342572</v>
      </c>
      <c r="E167" s="17">
        <f ca="1"/>
        <v>21.677517558383354</v>
      </c>
      <c r="F167" s="17">
        <f ca="1"/>
        <v>1.5094403041551134</v>
      </c>
      <c r="G167" s="17">
        <f ca="1"/>
        <v>23.186957862538467</v>
      </c>
      <c r="H167" s="17" cm="1">
        <f t="array" aca="1" ref="H167:P167" ca="1">TIM_ENCODE9(C167,D167)</f>
        <v>1</v>
      </c>
      <c r="I167" s="17">
        <f ca="1"/>
        <v>2.3677402935149932</v>
      </c>
      <c r="J167" s="17">
        <f ca="1"/>
        <v>2.9296088184342572</v>
      </c>
      <c r="K167" s="17">
        <f ca="1"/>
        <v>5.6061940975344662</v>
      </c>
      <c r="L167" s="17">
        <f ca="1"/>
        <v>6.9365528436436401</v>
      </c>
      <c r="M167" s="17">
        <f ca="1"/>
        <v>8.582607829047765</v>
      </c>
      <c r="N167" s="17">
        <f ca="1"/>
        <v>13.27401165799828</v>
      </c>
      <c r="O167" s="17">
        <f ca="1"/>
        <v>16.423955665991055</v>
      </c>
      <c r="P167" s="17">
        <f ca="1"/>
        <v>20.321386380273633</v>
      </c>
      <c r="Q167" s="18">
        <f t="shared" ca="1" si="6"/>
        <v>3.4647560266530958E-2</v>
      </c>
      <c r="R167" s="17" cm="1">
        <f t="array" aca="1" ref="R167:DC167" ca="1">TIM_RLS9(A167,_xlfn.ANCHORARRAY(R166),_xlfn.ANCHORARRAY(H167),G167)</f>
        <v>72.266735356914268</v>
      </c>
      <c r="S167" s="17">
        <f ca="1"/>
        <v>-16.601238590024664</v>
      </c>
      <c r="T167" s="17">
        <f ca="1"/>
        <v>-24.104877916734893</v>
      </c>
      <c r="U167" s="17">
        <f ca="1"/>
        <v>-0.69941894206001032</v>
      </c>
      <c r="V167" s="17">
        <f ca="1"/>
        <v>0.41060880426161672</v>
      </c>
      <c r="W167" s="17">
        <f ca="1"/>
        <v>7.6888788450074861</v>
      </c>
      <c r="X167" s="17">
        <f ca="1"/>
        <v>0.32661688517127208</v>
      </c>
      <c r="Y167" s="17">
        <f ca="1"/>
        <v>2.1918849636790174</v>
      </c>
      <c r="Z167" s="17">
        <f ca="1"/>
        <v>1.4824626024562804</v>
      </c>
      <c r="AA167" s="17">
        <f ca="1"/>
        <v>2.5128631299803993E-2</v>
      </c>
      <c r="AB167" s="17">
        <f ca="1"/>
        <v>1.2803946144093765E-3</v>
      </c>
      <c r="AC167" s="17">
        <f ca="1"/>
        <v>1.3413296338613817E-4</v>
      </c>
      <c r="AD167" s="17">
        <f ca="1"/>
        <v>-1.2451587686697586E-3</v>
      </c>
      <c r="AE167" s="17">
        <f ca="1"/>
        <v>-6.9047406464414743E-5</v>
      </c>
      <c r="AF167" s="17">
        <f ca="1"/>
        <v>-1.1243915404707187E-3</v>
      </c>
      <c r="AG167" s="17">
        <f ca="1"/>
        <v>-6.2548120344131997E-5</v>
      </c>
      <c r="AH167" s="17">
        <f ca="1"/>
        <v>-3.6704226687439822E-5</v>
      </c>
      <c r="AI167" s="17">
        <f ca="1"/>
        <v>-1.0428876490291086E-4</v>
      </c>
      <c r="AJ167" s="17">
        <f ca="1"/>
        <v>1.2803946210950686E-3</v>
      </c>
      <c r="AK167" s="17">
        <f ca="1"/>
        <v>6.8749848175417129E-3</v>
      </c>
      <c r="AL167" s="17">
        <f ca="1"/>
        <v>1.0604459099100286E-4</v>
      </c>
      <c r="AM167" s="17">
        <f ca="1"/>
        <v>-9.2044903651838594E-5</v>
      </c>
      <c r="AN167" s="17">
        <f ca="1"/>
        <v>-1.0009513794431809E-4</v>
      </c>
      <c r="AO167" s="17">
        <f ca="1"/>
        <v>-1.3666466249208107E-4</v>
      </c>
      <c r="AP167" s="17">
        <f ca="1"/>
        <v>-3.5838596767283766E-4</v>
      </c>
      <c r="AQ167" s="17">
        <f ca="1"/>
        <v>-2.871288007201901E-5</v>
      </c>
      <c r="AR167" s="17">
        <f ca="1"/>
        <v>-1.3732278619806926E-4</v>
      </c>
      <c r="AS167" s="17">
        <f ca="1"/>
        <v>1.341329586927685E-4</v>
      </c>
      <c r="AT167" s="17">
        <f ca="1"/>
        <v>1.0604458943733651E-4</v>
      </c>
      <c r="AU167" s="17">
        <f ca="1"/>
        <v>2.1503016433951369E-3</v>
      </c>
      <c r="AV167" s="17">
        <f ca="1"/>
        <v>-3.8937665950430641E-5</v>
      </c>
      <c r="AW167" s="17">
        <f ca="1"/>
        <v>-6.7995014535420775E-5</v>
      </c>
      <c r="AX167" s="17">
        <f ca="1"/>
        <v>-1.4665674526768522E-5</v>
      </c>
      <c r="AY167" s="17">
        <f ca="1"/>
        <v>2.8940541782326456E-8</v>
      </c>
      <c r="AZ167" s="17">
        <f ca="1"/>
        <v>-1.5861065027518269E-4</v>
      </c>
      <c r="BA167" s="17">
        <f ca="1"/>
        <v>-2.852734073969804E-5</v>
      </c>
      <c r="BB167" s="17">
        <f ca="1"/>
        <v>-1.2451587690634482E-3</v>
      </c>
      <c r="BC167" s="17">
        <f ca="1"/>
        <v>-9.2044903447820192E-5</v>
      </c>
      <c r="BD167" s="17">
        <f ca="1"/>
        <v>-3.8937666380139075E-5</v>
      </c>
      <c r="BE167" s="17">
        <f ca="1"/>
        <v>1.526348194061437E-4</v>
      </c>
      <c r="BF167" s="17">
        <f ca="1"/>
        <v>2.354638577104155E-5</v>
      </c>
      <c r="BG167" s="17">
        <f ca="1"/>
        <v>7.7148285074818495E-6</v>
      </c>
      <c r="BH167" s="17">
        <f ca="1"/>
        <v>4.7334589497053545E-6</v>
      </c>
      <c r="BI167" s="17">
        <f ca="1"/>
        <v>7.8149754644415469E-6</v>
      </c>
      <c r="BJ167" s="17">
        <f ca="1"/>
        <v>9.2690921269089497E-6</v>
      </c>
      <c r="BK167" s="17">
        <f ca="1"/>
        <v>-6.9047405649069E-5</v>
      </c>
      <c r="BL167" s="17">
        <f ca="1"/>
        <v>-1.0009513816183467E-4</v>
      </c>
      <c r="BM167" s="17">
        <f ca="1"/>
        <v>-6.7995014241067231E-5</v>
      </c>
      <c r="BN167" s="17">
        <f ca="1"/>
        <v>2.3546385787349669E-5</v>
      </c>
      <c r="BO167" s="17">
        <f ca="1"/>
        <v>1.3329451401154988E-4</v>
      </c>
      <c r="BP167" s="17">
        <f ca="1"/>
        <v>-5.5087186868295329E-6</v>
      </c>
      <c r="BQ167" s="17">
        <f ca="1"/>
        <v>8.3523681517632801E-6</v>
      </c>
      <c r="BR167" s="17">
        <f ca="1"/>
        <v>1.4245305888929819E-5</v>
      </c>
      <c r="BS167" s="17">
        <f ca="1"/>
        <v>2.1597008850418932E-7</v>
      </c>
      <c r="BT167" s="17">
        <f ca="1"/>
        <v>-1.1243915409586129E-3</v>
      </c>
      <c r="BU167" s="17">
        <f ca="1"/>
        <v>-1.3666466196222743E-4</v>
      </c>
      <c r="BV167" s="17">
        <f ca="1"/>
        <v>-1.4665675009476519E-5</v>
      </c>
      <c r="BW167" s="17">
        <f ca="1"/>
        <v>7.7148284501667603E-6</v>
      </c>
      <c r="BX167" s="17">
        <f ca="1"/>
        <v>-5.5087186338006202E-6</v>
      </c>
      <c r="BY167" s="17">
        <f ca="1"/>
        <v>1.430957374939161E-4</v>
      </c>
      <c r="BZ167" s="17">
        <f ca="1"/>
        <v>7.395699352474338E-6</v>
      </c>
      <c r="CA167" s="17">
        <f ca="1"/>
        <v>4.7034387067668745E-7</v>
      </c>
      <c r="CB167" s="17">
        <f ca="1"/>
        <v>7.3161778485394851E-6</v>
      </c>
      <c r="CC167" s="17">
        <f ca="1"/>
        <v>-6.2548120709997226E-5</v>
      </c>
      <c r="CD167" s="17">
        <f ca="1"/>
        <v>-3.5838596771455337E-4</v>
      </c>
      <c r="CE167" s="17">
        <f ca="1"/>
        <v>2.8940405440799314E-8</v>
      </c>
      <c r="CF167" s="17">
        <f ca="1"/>
        <v>4.7334589618704646E-6</v>
      </c>
      <c r="CG167" s="17">
        <f ca="1"/>
        <v>8.3523681222473803E-6</v>
      </c>
      <c r="CH167" s="17">
        <f ca="1"/>
        <v>7.3956994003967025E-6</v>
      </c>
      <c r="CI167" s="17">
        <f ca="1"/>
        <v>2.5402041574711601E-5</v>
      </c>
      <c r="CJ167" s="17">
        <f ca="1"/>
        <v>2.051104709065281E-6</v>
      </c>
      <c r="CK167" s="17">
        <f ca="1"/>
        <v>5.6316425690681378E-7</v>
      </c>
      <c r="CL167" s="17">
        <f ca="1"/>
        <v>-3.6704228386722423E-5</v>
      </c>
      <c r="CM167" s="17">
        <f ca="1"/>
        <v>-2.8712880648761382E-5</v>
      </c>
      <c r="CN167" s="17">
        <f ca="1"/>
        <v>-1.5861065050670132E-4</v>
      </c>
      <c r="CO167" s="17">
        <f ca="1"/>
        <v>7.8149755654838073E-6</v>
      </c>
      <c r="CP167" s="17">
        <f ca="1"/>
        <v>1.4245305796072974E-5</v>
      </c>
      <c r="CQ167" s="17">
        <f ca="1"/>
        <v>4.7034406454405063E-7</v>
      </c>
      <c r="CR167" s="17">
        <f ca="1"/>
        <v>2.0511047441511014E-6</v>
      </c>
      <c r="CS167" s="17">
        <f ca="1"/>
        <v>2.0949895060052912E-5</v>
      </c>
      <c r="CT167" s="17">
        <f ca="1"/>
        <v>2.8137501866535829E-6</v>
      </c>
      <c r="CU167" s="17">
        <f ca="1"/>
        <v>-1.0428876306415245E-4</v>
      </c>
      <c r="CV167" s="17">
        <f ca="1"/>
        <v>-1.3732278547075804E-4</v>
      </c>
      <c r="CW167" s="17">
        <f ca="1"/>
        <v>-2.8527340503241986E-5</v>
      </c>
      <c r="CX167" s="17">
        <f ca="1"/>
        <v>9.2690920052177252E-6</v>
      </c>
      <c r="CY167" s="17">
        <f ca="1"/>
        <v>2.1597021585050711E-7</v>
      </c>
      <c r="CZ167" s="17">
        <f ca="1"/>
        <v>7.3161776159778768E-6</v>
      </c>
      <c r="DA167" s="17">
        <f ca="1"/>
        <v>5.6316421091521565E-7</v>
      </c>
      <c r="DB167" s="17">
        <f ca="1"/>
        <v>2.8137501608702676E-6</v>
      </c>
      <c r="DC167" s="17">
        <f ca="1"/>
        <v>1.8265498243739671E-5</v>
      </c>
      <c r="DD167" s="17">
        <f t="shared" ca="1" si="8"/>
        <v>77.180858024442301</v>
      </c>
    </row>
    <row r="168" spans="1:108" x14ac:dyDescent="0.2">
      <c r="A168" s="2">
        <f t="shared" si="7"/>
        <v>145</v>
      </c>
      <c r="B168" s="2" t="str">
        <v>Train</v>
      </c>
      <c r="C168" s="17">
        <f ca="1"/>
        <v>0.14579470239704406</v>
      </c>
      <c r="D168" s="17">
        <f ca="1"/>
        <v>-0.95559824739847254</v>
      </c>
      <c r="E168" s="17">
        <f ca="1"/>
        <v>177.72444665218555</v>
      </c>
      <c r="F168" s="17">
        <f ca="1"/>
        <v>-23.870345620662604</v>
      </c>
      <c r="G168" s="17">
        <f ca="1"/>
        <v>153.85410103152293</v>
      </c>
      <c r="H168" s="17" cm="1">
        <f t="array" aca="1" ref="H168:P168" ca="1">TIM_ENCODE9(C168,D168)</f>
        <v>1</v>
      </c>
      <c r="I168" s="17">
        <f ca="1"/>
        <v>0.14579470239704406</v>
      </c>
      <c r="J168" s="17">
        <f ca="1"/>
        <v>-0.95559824739847254</v>
      </c>
      <c r="K168" s="17">
        <f ca="1"/>
        <v>2.1256095247042646E-2</v>
      </c>
      <c r="L168" s="17">
        <f ca="1"/>
        <v>-0.13932116209059719</v>
      </c>
      <c r="M168" s="17">
        <f ca="1"/>
        <v>0.91316801043103235</v>
      </c>
      <c r="N168" s="17">
        <f ca="1"/>
        <v>3.0990260806658051E-3</v>
      </c>
      <c r="O168" s="17">
        <f ca="1"/>
        <v>-2.0312287364608956E-2</v>
      </c>
      <c r="P168" s="17">
        <f ca="1"/>
        <v>0.1331350583192932</v>
      </c>
      <c r="Q168" s="18">
        <f t="shared" ca="1" si="6"/>
        <v>3.4069570267971472E-2</v>
      </c>
      <c r="R168" s="17" cm="1">
        <f t="array" aca="1" ref="R168:DC168" ca="1">TIM_RLS9(A168,_xlfn.ANCHORARRAY(R167),_xlfn.ANCHORARRAY(H168),G168)</f>
        <v>73.534544399432477</v>
      </c>
      <c r="S168" s="17">
        <f ca="1"/>
        <v>-16.493542601068164</v>
      </c>
      <c r="T168" s="17">
        <f ca="1"/>
        <v>-24.205259107774854</v>
      </c>
      <c r="U168" s="17">
        <f ca="1"/>
        <v>-0.76316463730480999</v>
      </c>
      <c r="V168" s="17">
        <f ca="1"/>
        <v>0.40840209963908253</v>
      </c>
      <c r="W168" s="17">
        <f ca="1"/>
        <v>7.6364586534669705</v>
      </c>
      <c r="X168" s="17">
        <f ca="1"/>
        <v>0.32088872179167877</v>
      </c>
      <c r="Y168" s="17">
        <f ca="1"/>
        <v>2.1976246843809659</v>
      </c>
      <c r="Z168" s="17">
        <f ca="1"/>
        <v>1.4778482543884162</v>
      </c>
      <c r="AA168" s="17">
        <f ca="1"/>
        <v>2.4560738303250462E-2</v>
      </c>
      <c r="AB168" s="17">
        <f ca="1"/>
        <v>1.2321540705383226E-3</v>
      </c>
      <c r="AC168" s="17">
        <f ca="1"/>
        <v>1.790969708352712E-4</v>
      </c>
      <c r="AD168" s="17">
        <f ca="1"/>
        <v>-1.2166049938726789E-3</v>
      </c>
      <c r="AE168" s="17">
        <f ca="1"/>
        <v>-6.8058951522622702E-5</v>
      </c>
      <c r="AF168" s="17">
        <f ca="1"/>
        <v>-1.100910827956919E-3</v>
      </c>
      <c r="AG168" s="17">
        <f ca="1"/>
        <v>-5.9982289252048355E-5</v>
      </c>
      <c r="AH168" s="17">
        <f ca="1"/>
        <v>-3.9275234717488886E-5</v>
      </c>
      <c r="AI168" s="17">
        <f ca="1"/>
        <v>-1.022218479561853E-4</v>
      </c>
      <c r="AJ168" s="17">
        <f ca="1"/>
        <v>1.2321540771060287E-3</v>
      </c>
      <c r="AK168" s="17">
        <f ca="1"/>
        <v>6.8708869503505523E-3</v>
      </c>
      <c r="AL168" s="17">
        <f ca="1"/>
        <v>1.0986412775662127E-4</v>
      </c>
      <c r="AM168" s="17">
        <f ca="1"/>
        <v>-8.9619359337132773E-5</v>
      </c>
      <c r="AN168" s="17">
        <f ca="1"/>
        <v>-1.0001117211908324E-4</v>
      </c>
      <c r="AO168" s="17">
        <f ca="1"/>
        <v>-1.3467005725519615E-4</v>
      </c>
      <c r="AP168" s="17">
        <f ca="1"/>
        <v>-3.5816800920457462E-4</v>
      </c>
      <c r="AQ168" s="17">
        <f ca="1"/>
        <v>-2.8931278303239433E-5</v>
      </c>
      <c r="AR168" s="17">
        <f ca="1"/>
        <v>-1.3714720875919375E-4</v>
      </c>
      <c r="AS168" s="17">
        <f ca="1"/>
        <v>1.7909696625661092E-4</v>
      </c>
      <c r="AT168" s="17">
        <f ca="1"/>
        <v>1.0986412620335731E-4</v>
      </c>
      <c r="AU168" s="17">
        <f ca="1"/>
        <v>2.146741532629001E-3</v>
      </c>
      <c r="AV168" s="17">
        <f ca="1"/>
        <v>-4.1198465350571033E-5</v>
      </c>
      <c r="AW168" s="17">
        <f ca="1"/>
        <v>-6.8073277334485005E-5</v>
      </c>
      <c r="AX168" s="17">
        <f ca="1"/>
        <v>-1.6524804576764438E-5</v>
      </c>
      <c r="AY168" s="17">
        <f ca="1"/>
        <v>-1.7421401256533596E-7</v>
      </c>
      <c r="AZ168" s="17">
        <f ca="1"/>
        <v>-1.5840708582693028E-4</v>
      </c>
      <c r="BA168" s="17">
        <f ca="1"/>
        <v>-2.8690992818153706E-5</v>
      </c>
      <c r="BB168" s="17">
        <f ca="1"/>
        <v>-1.2166049942630628E-3</v>
      </c>
      <c r="BC168" s="17">
        <f ca="1"/>
        <v>-8.9619359138765937E-5</v>
      </c>
      <c r="BD168" s="17">
        <f ca="1"/>
        <v>-4.1198465774773583E-5</v>
      </c>
      <c r="BE168" s="17">
        <f ca="1"/>
        <v>1.5119912983045815E-4</v>
      </c>
      <c r="BF168" s="17">
        <f ca="1"/>
        <v>2.3496686056518663E-5</v>
      </c>
      <c r="BG168" s="17">
        <f ca="1"/>
        <v>6.5342135301171334E-6</v>
      </c>
      <c r="BH168" s="17">
        <f ca="1"/>
        <v>4.604448443106727E-6</v>
      </c>
      <c r="BI168" s="17">
        <f ca="1"/>
        <v>7.944246268528816E-6</v>
      </c>
      <c r="BJ168" s="17">
        <f ca="1"/>
        <v>9.1651671245122369E-6</v>
      </c>
      <c r="BK168" s="17">
        <f ca="1"/>
        <v>-6.8058950717314991E-5</v>
      </c>
      <c r="BL168" s="17">
        <f ca="1"/>
        <v>-1.0001117233765789E-4</v>
      </c>
      <c r="BM168" s="17">
        <f ca="1"/>
        <v>-6.807327703913703E-5</v>
      </c>
      <c r="BN168" s="17">
        <f ca="1"/>
        <v>2.3496686073337247E-5</v>
      </c>
      <c r="BO168" s="17">
        <f ca="1"/>
        <v>1.3329279354102469E-4</v>
      </c>
      <c r="BP168" s="17">
        <f ca="1"/>
        <v>-5.5495884038822515E-6</v>
      </c>
      <c r="BQ168" s="17">
        <f ca="1"/>
        <v>8.3479021548018634E-6</v>
      </c>
      <c r="BR168" s="17">
        <f ca="1"/>
        <v>1.4249780896690619E-5</v>
      </c>
      <c r="BS168" s="17">
        <f ca="1"/>
        <v>2.1237248426903259E-7</v>
      </c>
      <c r="BT168" s="17">
        <f ca="1"/>
        <v>-1.1009108284415891E-3</v>
      </c>
      <c r="BU168" s="17">
        <f ca="1"/>
        <v>-1.3467005672994698E-4</v>
      </c>
      <c r="BV168" s="17">
        <f ca="1"/>
        <v>-1.6524805054984834E-5</v>
      </c>
      <c r="BW168" s="17">
        <f ca="1"/>
        <v>6.534213472776602E-6</v>
      </c>
      <c r="BX168" s="17">
        <f ca="1"/>
        <v>-5.5495883512739948E-6</v>
      </c>
      <c r="BY168" s="17">
        <f ca="1"/>
        <v>1.4212487878712194E-4</v>
      </c>
      <c r="BZ168" s="17">
        <f ca="1"/>
        <v>7.2896097500208968E-6</v>
      </c>
      <c r="CA168" s="17">
        <f ca="1"/>
        <v>5.7664752435601529E-7</v>
      </c>
      <c r="CB168" s="17">
        <f ca="1"/>
        <v>7.2307168850883305E-6</v>
      </c>
      <c r="CC168" s="17">
        <f ca="1"/>
        <v>-5.9982289612970097E-5</v>
      </c>
      <c r="CD168" s="17">
        <f ca="1"/>
        <v>-3.5816800924640346E-4</v>
      </c>
      <c r="CE168" s="17">
        <f ca="1"/>
        <v>-1.7421414877999789E-7</v>
      </c>
      <c r="CF168" s="17">
        <f ca="1"/>
        <v>4.6044484550382135E-6</v>
      </c>
      <c r="CG168" s="17">
        <f ca="1"/>
        <v>8.3479021252320058E-6</v>
      </c>
      <c r="CH168" s="17">
        <f ca="1"/>
        <v>7.2896097977534302E-6</v>
      </c>
      <c r="CI168" s="17">
        <f ca="1"/>
        <v>2.5390448740769748E-5</v>
      </c>
      <c r="CJ168" s="17">
        <f ca="1"/>
        <v>2.0627209332382172E-6</v>
      </c>
      <c r="CK168" s="17">
        <f ca="1"/>
        <v>5.5382559661505772E-7</v>
      </c>
      <c r="CL168" s="17">
        <f ca="1"/>
        <v>-3.9275236385163125E-5</v>
      </c>
      <c r="CM168" s="17">
        <f ca="1"/>
        <v>-2.893127887676263E-5</v>
      </c>
      <c r="CN168" s="17">
        <f ca="1"/>
        <v>-1.5840708606147089E-4</v>
      </c>
      <c r="CO168" s="17">
        <f ca="1"/>
        <v>7.9442463679668367E-6</v>
      </c>
      <c r="CP168" s="17">
        <f ca="1"/>
        <v>1.4249780803824203E-5</v>
      </c>
      <c r="CQ168" s="17">
        <f ca="1"/>
        <v>5.7664771690186784E-7</v>
      </c>
      <c r="CR168" s="17">
        <f ca="1"/>
        <v>2.0627209681588454E-6</v>
      </c>
      <c r="CS168" s="17">
        <f ca="1"/>
        <v>2.0938255398621223E-5</v>
      </c>
      <c r="CT168" s="17">
        <f ca="1"/>
        <v>2.823107688919669E-6</v>
      </c>
      <c r="CU168" s="17">
        <f ca="1"/>
        <v>-1.0222184615196868E-4</v>
      </c>
      <c r="CV168" s="17">
        <f ca="1"/>
        <v>-1.3714720803524615E-4</v>
      </c>
      <c r="CW168" s="17">
        <f ca="1"/>
        <v>-2.8690992578545243E-5</v>
      </c>
      <c r="CX168" s="17">
        <f ca="1"/>
        <v>9.1651670045698119E-6</v>
      </c>
      <c r="CY168" s="17">
        <f ca="1"/>
        <v>2.1237261163893798E-7</v>
      </c>
      <c r="CZ168" s="17">
        <f ca="1"/>
        <v>7.2307166539666596E-6</v>
      </c>
      <c r="DA168" s="17">
        <f ca="1"/>
        <v>5.5382555079751734E-7</v>
      </c>
      <c r="DB168" s="17">
        <f ca="1"/>
        <v>2.823107663095016E-6</v>
      </c>
      <c r="DC168" s="17">
        <f ca="1"/>
        <v>1.8257975443460053E-5</v>
      </c>
      <c r="DD168" s="17">
        <f t="shared" ca="1" si="8"/>
        <v>53.870136695333969</v>
      </c>
    </row>
    <row r="169" spans="1:108" x14ac:dyDescent="0.2">
      <c r="A169" s="2">
        <f t="shared" si="7"/>
        <v>146</v>
      </c>
      <c r="B169" s="2" t="str">
        <v>Train</v>
      </c>
      <c r="C169" s="17">
        <f ca="1"/>
        <v>2.1778294802193692</v>
      </c>
      <c r="D169" s="17">
        <f ca="1"/>
        <v>1.1834390344664243</v>
      </c>
      <c r="E169" s="17">
        <f ca="1"/>
        <v>37.449254956451036</v>
      </c>
      <c r="F169" s="17">
        <f ca="1"/>
        <v>7.5637770525505488</v>
      </c>
      <c r="G169" s="17">
        <f ca="1"/>
        <v>45.013032009001584</v>
      </c>
      <c r="H169" s="17" cm="1">
        <f t="array" aca="1" ref="H169:P169" ca="1">TIM_ENCODE9(C169,D169)</f>
        <v>1</v>
      </c>
      <c r="I169" s="17">
        <f ca="1"/>
        <v>2.1778294802193692</v>
      </c>
      <c r="J169" s="17">
        <f ca="1"/>
        <v>1.1834390344664243</v>
      </c>
      <c r="K169" s="17">
        <f ca="1"/>
        <v>4.7429412449125676</v>
      </c>
      <c r="L169" s="17">
        <f ca="1"/>
        <v>2.5773284173033248</v>
      </c>
      <c r="M169" s="17">
        <f ca="1"/>
        <v>1.4005279482988227</v>
      </c>
      <c r="N169" s="17">
        <f ca="1"/>
        <v>10.329317266118945</v>
      </c>
      <c r="O169" s="17">
        <f ca="1"/>
        <v>5.6129818074103097</v>
      </c>
      <c r="P169" s="17">
        <f ca="1"/>
        <v>3.0501110536763245</v>
      </c>
      <c r="Q169" s="18">
        <f t="shared" ca="1" si="6"/>
        <v>3.3602506204910024E-2</v>
      </c>
      <c r="R169" s="17" cm="1">
        <f t="array" aca="1" ref="R169:DC169" ca="1">TIM_RLS9(A169,_xlfn.ANCHORARRAY(R168),_xlfn.ANCHORARRAY(H169),G169)</f>
        <v>73.675610505669724</v>
      </c>
      <c r="S169" s="17">
        <f ca="1"/>
        <v>-16.409772718546463</v>
      </c>
      <c r="T169" s="17">
        <f ca="1"/>
        <v>-24.193365662190725</v>
      </c>
      <c r="U169" s="17">
        <f ca="1"/>
        <v>-0.76731482376663285</v>
      </c>
      <c r="V169" s="17">
        <f ca="1"/>
        <v>0.41025864109214333</v>
      </c>
      <c r="W169" s="17">
        <f ca="1"/>
        <v>7.6282314014740082</v>
      </c>
      <c r="X169" s="17">
        <f ca="1"/>
        <v>0.31705693054251349</v>
      </c>
      <c r="Y169" s="17">
        <f ca="1"/>
        <v>2.1971217112659009</v>
      </c>
      <c r="Z169" s="17">
        <f ca="1"/>
        <v>1.4755732666713706</v>
      </c>
      <c r="AA169" s="17">
        <f ca="1"/>
        <v>2.4218616528798646E-2</v>
      </c>
      <c r="AB169" s="17">
        <f ca="1"/>
        <v>1.0289904503413296E-3</v>
      </c>
      <c r="AC169" s="17">
        <f ca="1"/>
        <v>1.502522906613852E-4</v>
      </c>
      <c r="AD169" s="17">
        <f ca="1"/>
        <v>-1.2065397188570227E-3</v>
      </c>
      <c r="AE169" s="17">
        <f ca="1"/>
        <v>-7.256154445793212E-5</v>
      </c>
      <c r="AF169" s="17">
        <f ca="1"/>
        <v>-1.0809576150746171E-3</v>
      </c>
      <c r="AG169" s="17">
        <f ca="1"/>
        <v>-5.0689204932886506E-5</v>
      </c>
      <c r="AH169" s="17">
        <f ca="1"/>
        <v>-3.8055394931507853E-5</v>
      </c>
      <c r="AI169" s="17">
        <f ca="1"/>
        <v>-9.6704414593181049E-5</v>
      </c>
      <c r="AJ169" s="17">
        <f ca="1"/>
        <v>1.0289904567410855E-3</v>
      </c>
      <c r="AK169" s="17">
        <f ca="1"/>
        <v>6.7502414384657703E-3</v>
      </c>
      <c r="AL169" s="17">
        <f ca="1"/>
        <v>9.2735169327169079E-5</v>
      </c>
      <c r="AM169" s="17">
        <f ca="1"/>
        <v>-8.3642254502381907E-5</v>
      </c>
      <c r="AN169" s="17">
        <f ca="1"/>
        <v>-1.0268496592607729E-4</v>
      </c>
      <c r="AO169" s="17">
        <f ca="1"/>
        <v>-1.2282115645495848E-4</v>
      </c>
      <c r="AP169" s="17">
        <f ca="1"/>
        <v>-3.5264945763718961E-4</v>
      </c>
      <c r="AQ169" s="17">
        <f ca="1"/>
        <v>-2.8206895683681822E-5</v>
      </c>
      <c r="AR169" s="17">
        <f ca="1"/>
        <v>-1.3387076796864085E-4</v>
      </c>
      <c r="AS169" s="17">
        <f ca="1"/>
        <v>1.5025228615503483E-4</v>
      </c>
      <c r="AT169" s="17">
        <f ca="1"/>
        <v>9.2735167831005291E-5</v>
      </c>
      <c r="AU169" s="17">
        <f ca="1"/>
        <v>2.1443096044841724E-3</v>
      </c>
      <c r="AV169" s="17">
        <f ca="1"/>
        <v>-4.034985044312709E-5</v>
      </c>
      <c r="AW169" s="17">
        <f ca="1"/>
        <v>-6.8452896120967444E-5</v>
      </c>
      <c r="AX169" s="17">
        <f ca="1"/>
        <v>-1.484252626077347E-5</v>
      </c>
      <c r="AY169" s="17">
        <f ca="1"/>
        <v>6.0929660955950371E-7</v>
      </c>
      <c r="AZ169" s="17">
        <f ca="1"/>
        <v>-1.5830423973226654E-4</v>
      </c>
      <c r="BA169" s="17">
        <f ca="1"/>
        <v>-2.8225811668568516E-5</v>
      </c>
      <c r="BB169" s="17">
        <f ca="1"/>
        <v>-1.2065397192335191E-3</v>
      </c>
      <c r="BC169" s="17">
        <f ca="1"/>
        <v>-8.3642254300709217E-5</v>
      </c>
      <c r="BD169" s="17">
        <f ca="1"/>
        <v>-4.0349850864031389E-5</v>
      </c>
      <c r="BE169" s="17">
        <f ca="1"/>
        <v>1.5090300789714098E-4</v>
      </c>
      <c r="BF169" s="17">
        <f ca="1"/>
        <v>2.3629153030632152E-5</v>
      </c>
      <c r="BG169" s="17">
        <f ca="1"/>
        <v>5.947186949581004E-6</v>
      </c>
      <c r="BH169" s="17">
        <f ca="1"/>
        <v>4.3310444784073749E-6</v>
      </c>
      <c r="BI169" s="17">
        <f ca="1"/>
        <v>7.9083583951026014E-6</v>
      </c>
      <c r="BJ169" s="17">
        <f ca="1"/>
        <v>9.0028433895064734E-6</v>
      </c>
      <c r="BK169" s="17">
        <f ca="1"/>
        <v>-7.2561543673246531E-5</v>
      </c>
      <c r="BL169" s="17">
        <f ca="1"/>
        <v>-1.0268496615468769E-4</v>
      </c>
      <c r="BM169" s="17">
        <f ca="1"/>
        <v>-6.8452895828309795E-5</v>
      </c>
      <c r="BN169" s="17">
        <f ca="1"/>
        <v>2.362915304787467E-5</v>
      </c>
      <c r="BO169" s="17">
        <f ca="1"/>
        <v>1.3323353585926374E-4</v>
      </c>
      <c r="BP169" s="17">
        <f ca="1"/>
        <v>-5.2869883518510472E-6</v>
      </c>
      <c r="BQ169" s="17">
        <f ca="1"/>
        <v>8.4702064894539944E-6</v>
      </c>
      <c r="BR169" s="17">
        <f ca="1"/>
        <v>1.4265834952403745E-5</v>
      </c>
      <c r="BS169" s="17">
        <f ca="1"/>
        <v>2.8498626816188867E-7</v>
      </c>
      <c r="BT169" s="17">
        <f ca="1"/>
        <v>-1.0809576155418113E-3</v>
      </c>
      <c r="BU169" s="17">
        <f ca="1"/>
        <v>-1.2282115592912663E-4</v>
      </c>
      <c r="BV169" s="17">
        <f ca="1"/>
        <v>-1.4842526733303189E-5</v>
      </c>
      <c r="BW169" s="17">
        <f ca="1"/>
        <v>5.9471868925362819E-6</v>
      </c>
      <c r="BX169" s="17">
        <f ca="1"/>
        <v>-5.2869883002155155E-6</v>
      </c>
      <c r="BY169" s="17">
        <f ca="1"/>
        <v>1.4096116827698829E-4</v>
      </c>
      <c r="BZ169" s="17">
        <f ca="1"/>
        <v>6.7476188457210064E-6</v>
      </c>
      <c r="CA169" s="17">
        <f ca="1"/>
        <v>5.0550407552906274E-7</v>
      </c>
      <c r="CB169" s="17">
        <f ca="1"/>
        <v>6.9089293498495712E-6</v>
      </c>
      <c r="CC169" s="17">
        <f ca="1"/>
        <v>-5.0689205282077661E-5</v>
      </c>
      <c r="CD169" s="17">
        <f ca="1"/>
        <v>-3.5264945767661451E-4</v>
      </c>
      <c r="CE169" s="17">
        <f ca="1"/>
        <v>6.0929647629802194E-7</v>
      </c>
      <c r="CF169" s="17">
        <f ca="1"/>
        <v>4.3310444903709775E-6</v>
      </c>
      <c r="CG169" s="17">
        <f ca="1"/>
        <v>8.4702064594783606E-6</v>
      </c>
      <c r="CH169" s="17">
        <f ca="1"/>
        <v>6.7476188932440906E-6</v>
      </c>
      <c r="CI169" s="17">
        <f ca="1"/>
        <v>2.5138019860993118E-5</v>
      </c>
      <c r="CJ169" s="17">
        <f ca="1"/>
        <v>2.0295863161286706E-6</v>
      </c>
      <c r="CK169" s="17">
        <f ca="1"/>
        <v>4.0395506114670134E-7</v>
      </c>
      <c r="CL169" s="17">
        <f ca="1"/>
        <v>-3.8055396558166493E-5</v>
      </c>
      <c r="CM169" s="17">
        <f ca="1"/>
        <v>-2.8206896233447381E-5</v>
      </c>
      <c r="CN169" s="17">
        <f ca="1"/>
        <v>-1.5830423996309126E-4</v>
      </c>
      <c r="CO169" s="17">
        <f ca="1"/>
        <v>7.9083584933834531E-6</v>
      </c>
      <c r="CP169" s="17">
        <f ca="1"/>
        <v>1.42658348600036E-5</v>
      </c>
      <c r="CQ169" s="17">
        <f ca="1"/>
        <v>5.0550426574511602E-7</v>
      </c>
      <c r="CR169" s="17">
        <f ca="1"/>
        <v>2.0295863499770139E-6</v>
      </c>
      <c r="CS169" s="17">
        <f ca="1"/>
        <v>2.0933906043319653E-5</v>
      </c>
      <c r="CT169" s="17">
        <f ca="1"/>
        <v>2.8034352054310731E-6</v>
      </c>
      <c r="CU169" s="17">
        <f ca="1"/>
        <v>-9.6704412833842172E-5</v>
      </c>
      <c r="CV169" s="17">
        <f ca="1"/>
        <v>-1.3387076727405174E-4</v>
      </c>
      <c r="CW169" s="17">
        <f ca="1"/>
        <v>-2.8225811431577598E-5</v>
      </c>
      <c r="CX169" s="17">
        <f ca="1"/>
        <v>9.0028432711083266E-6</v>
      </c>
      <c r="CY169" s="17">
        <f ca="1"/>
        <v>2.8498639460859244E-7</v>
      </c>
      <c r="CZ169" s="17">
        <f ca="1"/>
        <v>6.908929121627095E-6</v>
      </c>
      <c r="DA169" s="17">
        <f ca="1"/>
        <v>4.0395501673735938E-7</v>
      </c>
      <c r="DB169" s="17">
        <f ca="1"/>
        <v>2.8034351804278951E-6</v>
      </c>
      <c r="DC169" s="17">
        <f ca="1"/>
        <v>1.8168995223722914E-5</v>
      </c>
      <c r="DD169" s="17">
        <f t="shared" ca="1" si="8"/>
        <v>7.7586542307626161</v>
      </c>
    </row>
    <row r="170" spans="1:108" x14ac:dyDescent="0.2">
      <c r="A170" s="2">
        <f t="shared" si="7"/>
        <v>147</v>
      </c>
      <c r="B170" s="2" t="str">
        <v>Train</v>
      </c>
      <c r="C170" s="17">
        <f ca="1"/>
        <v>-3.0150251439695008</v>
      </c>
      <c r="D170" s="17">
        <f ca="1"/>
        <v>0.53888103087972361</v>
      </c>
      <c r="E170" s="17">
        <f ca="1"/>
        <v>96.447409488554001</v>
      </c>
      <c r="F170" s="17">
        <f ca="1"/>
        <v>7.8479379677076615</v>
      </c>
      <c r="G170" s="17">
        <f ca="1"/>
        <v>104.29534745626167</v>
      </c>
      <c r="H170" s="17" cm="1">
        <f t="array" aca="1" ref="H170:P170" ca="1">TIM_ENCODE9(C170,D170)</f>
        <v>1</v>
      </c>
      <c r="I170" s="17">
        <f ca="1"/>
        <v>-3.0150251439695008</v>
      </c>
      <c r="J170" s="17">
        <f ca="1"/>
        <v>0.53888103087972361</v>
      </c>
      <c r="K170" s="17">
        <f ca="1"/>
        <v>9.0903766187683086</v>
      </c>
      <c r="L170" s="17">
        <f ca="1"/>
        <v>-1.6247398577105716</v>
      </c>
      <c r="M170" s="17">
        <f ca="1"/>
        <v>0.29039276544199361</v>
      </c>
      <c r="N170" s="17">
        <f ca="1"/>
        <v>-27.407714073738905</v>
      </c>
      <c r="O170" s="17">
        <f ca="1"/>
        <v>4.8986315234068023</v>
      </c>
      <c r="P170" s="17">
        <f ca="1"/>
        <v>-0.87554148943444821</v>
      </c>
      <c r="Q170" s="18">
        <f t="shared" ca="1" si="6"/>
        <v>3.3375946888747815E-2</v>
      </c>
      <c r="R170" s="17" cm="1">
        <f t="array" aca="1" ref="R170:DC170" ca="1">TIM_RLS9(A170,_xlfn.ANCHORARRAY(R169),_xlfn.ANCHORARRAY(H170),G170)</f>
        <v>73.662769570685654</v>
      </c>
      <c r="S170" s="17">
        <f ca="1"/>
        <v>-16.398137257074143</v>
      </c>
      <c r="T170" s="17">
        <f ca="1"/>
        <v>-24.193364338650007</v>
      </c>
      <c r="U170" s="17">
        <f ca="1"/>
        <v>-0.76762238948356964</v>
      </c>
      <c r="V170" s="17">
        <f ca="1"/>
        <v>0.41021959282582587</v>
      </c>
      <c r="W170" s="17">
        <f ca="1"/>
        <v>7.629142876346882</v>
      </c>
      <c r="X170" s="17">
        <f ca="1"/>
        <v>0.31664737859005665</v>
      </c>
      <c r="Y170" s="17">
        <f ca="1"/>
        <v>2.1970593177662638</v>
      </c>
      <c r="Z170" s="17">
        <f ca="1"/>
        <v>1.4751628323591397</v>
      </c>
      <c r="AA170" s="17">
        <f ca="1"/>
        <v>2.4094728463139967E-2</v>
      </c>
      <c r="AB170" s="17">
        <f ca="1"/>
        <v>1.1412482275987949E-3</v>
      </c>
      <c r="AC170" s="17">
        <f ca="1"/>
        <v>1.5026506007416259E-4</v>
      </c>
      <c r="AD170" s="17">
        <f ca="1"/>
        <v>-1.2095070823761737E-3</v>
      </c>
      <c r="AE170" s="17">
        <f ca="1"/>
        <v>-7.2938278238283649E-5</v>
      </c>
      <c r="AF170" s="17">
        <f ca="1"/>
        <v>-1.0721637960173331E-3</v>
      </c>
      <c r="AG170" s="17">
        <f ca="1"/>
        <v>-5.4640521515788947E-5</v>
      </c>
      <c r="AH170" s="17">
        <f ca="1"/>
        <v>-3.8657361221313514E-5</v>
      </c>
      <c r="AI170" s="17">
        <f ca="1"/>
        <v>-1.0066424409695551E-4</v>
      </c>
      <c r="AJ170" s="17">
        <f ca="1"/>
        <v>1.1412482336584605E-3</v>
      </c>
      <c r="AK170" s="17">
        <f ca="1"/>
        <v>6.6485221287840134E-3</v>
      </c>
      <c r="AL170" s="17">
        <f ca="1"/>
        <v>9.2723598673585085E-5</v>
      </c>
      <c r="AM170" s="17">
        <f ca="1"/>
        <v>-8.0953459337209621E-5</v>
      </c>
      <c r="AN170" s="17">
        <f ca="1"/>
        <v>-1.023435989312252E-4</v>
      </c>
      <c r="AO170" s="17">
        <f ca="1"/>
        <v>-1.3078943469657786E-4</v>
      </c>
      <c r="AP170" s="17">
        <f ca="1"/>
        <v>-3.4906908035762623E-4</v>
      </c>
      <c r="AQ170" s="17">
        <f ca="1"/>
        <v>-2.7661440420388268E-5</v>
      </c>
      <c r="AR170" s="17">
        <f ca="1"/>
        <v>-1.3028267693903151E-4</v>
      </c>
      <c r="AS170" s="17">
        <f ca="1"/>
        <v>1.5026505554448002E-4</v>
      </c>
      <c r="AT170" s="17">
        <f ca="1"/>
        <v>9.2723597198528042E-5</v>
      </c>
      <c r="AU170" s="17">
        <f ca="1"/>
        <v>2.1443096031680034E-3</v>
      </c>
      <c r="AV170" s="17">
        <f ca="1"/>
        <v>-4.0349544591064582E-5</v>
      </c>
      <c r="AW170" s="17">
        <f ca="1"/>
        <v>-6.8452857290267056E-5</v>
      </c>
      <c r="AX170" s="17">
        <f ca="1"/>
        <v>-1.4843432657202022E-5</v>
      </c>
      <c r="AY170" s="17">
        <f ca="1"/>
        <v>6.0970387962220187E-7</v>
      </c>
      <c r="AZ170" s="17">
        <f ca="1"/>
        <v>-1.5830417768640322E-4</v>
      </c>
      <c r="BA170" s="17">
        <f ca="1"/>
        <v>-2.8225403521062123E-5</v>
      </c>
      <c r="BB170" s="17">
        <f ca="1"/>
        <v>-1.2095070827301418E-3</v>
      </c>
      <c r="BC170" s="17">
        <f ca="1"/>
        <v>-8.0953459147804367E-5</v>
      </c>
      <c r="BD170" s="17">
        <f ca="1"/>
        <v>-4.0349545011412353E-5</v>
      </c>
      <c r="BE170" s="17">
        <f ca="1"/>
        <v>1.5083193368881328E-4</v>
      </c>
      <c r="BF170" s="17">
        <f ca="1"/>
        <v>2.3620129513622535E-5</v>
      </c>
      <c r="BG170" s="17">
        <f ca="1"/>
        <v>6.1578162586089015E-6</v>
      </c>
      <c r="BH170" s="17">
        <f ca="1"/>
        <v>4.2364026537137176E-6</v>
      </c>
      <c r="BI170" s="17">
        <f ca="1"/>
        <v>7.8939401153024465E-6</v>
      </c>
      <c r="BJ170" s="17">
        <f ca="1"/>
        <v>8.9079976635692957E-6</v>
      </c>
      <c r="BK170" s="17">
        <f ca="1"/>
        <v>-7.2938277469297686E-5</v>
      </c>
      <c r="BL170" s="17">
        <f ca="1"/>
        <v>-1.0234359914457563E-4</v>
      </c>
      <c r="BM170" s="17">
        <f ca="1"/>
        <v>-6.8452856997536847E-5</v>
      </c>
      <c r="BN170" s="17">
        <f ca="1"/>
        <v>2.3620129530420509E-5</v>
      </c>
      <c r="BO170" s="17">
        <f ca="1"/>
        <v>1.3323239024167405E-4</v>
      </c>
      <c r="BP170" s="17">
        <f ca="1"/>
        <v>-5.2602470445457501E-6</v>
      </c>
      <c r="BQ170" s="17">
        <f ca="1"/>
        <v>8.4581908486595223E-6</v>
      </c>
      <c r="BR170" s="17">
        <f ca="1"/>
        <v>1.4264004420590632E-5</v>
      </c>
      <c r="BS170" s="17">
        <f ca="1"/>
        <v>2.729447402492459E-7</v>
      </c>
      <c r="BT170" s="17">
        <f ca="1"/>
        <v>-1.0721637964751364E-3</v>
      </c>
      <c r="BU170" s="17">
        <f ca="1"/>
        <v>-1.3078943420339551E-4</v>
      </c>
      <c r="BV170" s="17">
        <f ca="1"/>
        <v>-1.484343313138887E-5</v>
      </c>
      <c r="BW170" s="17">
        <f ca="1"/>
        <v>6.1578162033882013E-6</v>
      </c>
      <c r="BX170" s="17">
        <f ca="1"/>
        <v>-5.260246993996052E-6</v>
      </c>
      <c r="BY170" s="17">
        <f ca="1"/>
        <v>1.4033696566890264E-4</v>
      </c>
      <c r="BZ170" s="17">
        <f ca="1"/>
        <v>7.0280910842732443E-6</v>
      </c>
      <c r="CA170" s="17">
        <f ca="1"/>
        <v>5.4823282917166772E-7</v>
      </c>
      <c r="CB170" s="17">
        <f ca="1"/>
        <v>7.1900058523030932E-6</v>
      </c>
      <c r="CC170" s="17">
        <f ca="1"/>
        <v>-5.4640521852060126E-5</v>
      </c>
      <c r="CD170" s="17">
        <f ca="1"/>
        <v>-3.4906908039791128E-4</v>
      </c>
      <c r="CE170" s="17">
        <f ca="1"/>
        <v>6.0970374710355041E-7</v>
      </c>
      <c r="CF170" s="17">
        <f ca="1"/>
        <v>4.2364026652682609E-6</v>
      </c>
      <c r="CG170" s="17">
        <f ca="1"/>
        <v>8.4581908192239043E-6</v>
      </c>
      <c r="CH170" s="17">
        <f ca="1"/>
        <v>7.0280911305797308E-6</v>
      </c>
      <c r="CI170" s="17">
        <f ca="1"/>
        <v>2.5011995593810808E-5</v>
      </c>
      <c r="CJ170" s="17">
        <f ca="1"/>
        <v>2.0103870545788688E-6</v>
      </c>
      <c r="CK170" s="17">
        <f ca="1"/>
        <v>2.7765928076316498E-7</v>
      </c>
      <c r="CL170" s="17">
        <f ca="1"/>
        <v>-3.8657362847172724E-5</v>
      </c>
      <c r="CM170" s="17">
        <f ca="1"/>
        <v>-2.7661440969225719E-5</v>
      </c>
      <c r="CN170" s="17">
        <f ca="1"/>
        <v>-1.5830417791711467E-4</v>
      </c>
      <c r="CO170" s="17">
        <f ca="1"/>
        <v>7.8939402134929825E-6</v>
      </c>
      <c r="CP170" s="17">
        <f ca="1"/>
        <v>1.4264004328269201E-5</v>
      </c>
      <c r="CQ170" s="17">
        <f ca="1"/>
        <v>5.4823301928534668E-7</v>
      </c>
      <c r="CR170" s="17">
        <f ca="1"/>
        <v>2.0103870883899316E-6</v>
      </c>
      <c r="CS170" s="17">
        <f ca="1"/>
        <v>2.0930981117406456E-5</v>
      </c>
      <c r="CT170" s="17">
        <f ca="1"/>
        <v>2.7841945799615322E-6</v>
      </c>
      <c r="CU170" s="17">
        <f ca="1"/>
        <v>-1.0066424232330984E-4</v>
      </c>
      <c r="CV170" s="17">
        <f ca="1"/>
        <v>-1.3028267624653583E-4</v>
      </c>
      <c r="CW170" s="17">
        <f ca="1"/>
        <v>-2.8225403283326914E-5</v>
      </c>
      <c r="CX170" s="17">
        <f ca="1"/>
        <v>8.9079975447937568E-6</v>
      </c>
      <c r="CY170" s="17">
        <f ca="1"/>
        <v>2.7294486724126207E-7</v>
      </c>
      <c r="CZ170" s="17">
        <f ca="1"/>
        <v>7.1900056227649343E-6</v>
      </c>
      <c r="DA170" s="17">
        <f ca="1"/>
        <v>2.7765923639716702E-7</v>
      </c>
      <c r="DB170" s="17">
        <f ca="1"/>
        <v>2.7841945550023181E-6</v>
      </c>
      <c r="DC170" s="17">
        <f ca="1"/>
        <v>1.8042427345219502E-5</v>
      </c>
      <c r="DD170" s="17">
        <f t="shared" ca="1" si="8"/>
        <v>1.1733918494003746</v>
      </c>
    </row>
    <row r="171" spans="1:108" x14ac:dyDescent="0.2">
      <c r="A171" s="2">
        <f t="shared" si="7"/>
        <v>148</v>
      </c>
      <c r="B171" s="2" t="str">
        <v>Train</v>
      </c>
      <c r="C171" s="17">
        <f ca="1"/>
        <v>-1.4755738628083681</v>
      </c>
      <c r="D171" s="17">
        <f ca="1"/>
        <v>0.54506040464085537</v>
      </c>
      <c r="E171" s="17">
        <f ca="1"/>
        <v>135.4066000349637</v>
      </c>
      <c r="F171" s="17">
        <f ca="1"/>
        <v>-4.4671160729083711E-2</v>
      </c>
      <c r="G171" s="17">
        <f ca="1"/>
        <v>135.36192887423462</v>
      </c>
      <c r="H171" s="17" cm="1">
        <f t="array" aca="1" ref="H171:P171" ca="1">TIM_ENCODE9(C171,D171)</f>
        <v>1</v>
      </c>
      <c r="I171" s="17">
        <f ca="1"/>
        <v>-1.4755738628083681</v>
      </c>
      <c r="J171" s="17">
        <f ca="1"/>
        <v>0.54506040464085537</v>
      </c>
      <c r="K171" s="17">
        <f ca="1"/>
        <v>2.1773182246032086</v>
      </c>
      <c r="L171" s="17">
        <f ca="1"/>
        <v>-0.80427688673979914</v>
      </c>
      <c r="M171" s="17">
        <f ca="1"/>
        <v>0.297090844707253</v>
      </c>
      <c r="N171" s="17">
        <f ca="1"/>
        <v>-3.2127938632408144</v>
      </c>
      <c r="O171" s="17">
        <f ca="1"/>
        <v>1.1867699525341338</v>
      </c>
      <c r="P171" s="17">
        <f ca="1"/>
        <v>-0.43837948532968235</v>
      </c>
      <c r="Q171" s="18">
        <f t="shared" ca="1" si="6"/>
        <v>3.2937011488110478E-2</v>
      </c>
      <c r="R171" s="17" cm="1">
        <f t="array" aca="1" ref="R171:DC171" ca="1">TIM_RLS9(A171,_xlfn.ANCHORARRAY(R170),_xlfn.ANCHORARRAY(H171),G171)</f>
        <v>74.614346413274546</v>
      </c>
      <c r="S171" s="17">
        <f ca="1"/>
        <v>-16.764157055961903</v>
      </c>
      <c r="T171" s="17">
        <f ca="1"/>
        <v>-24.146800748436455</v>
      </c>
      <c r="U171" s="17">
        <f ca="1"/>
        <v>-0.80655314386435983</v>
      </c>
      <c r="V171" s="17">
        <f ca="1"/>
        <v>0.40892553345553184</v>
      </c>
      <c r="W171" s="17">
        <f ca="1"/>
        <v>7.5880916588930534</v>
      </c>
      <c r="X171" s="17">
        <f ca="1"/>
        <v>0.33528055160646147</v>
      </c>
      <c r="Y171" s="17">
        <f ca="1"/>
        <v>2.1941195078395905</v>
      </c>
      <c r="Z171" s="17">
        <f ca="1"/>
        <v>1.4795906906795211</v>
      </c>
      <c r="AA171" s="17">
        <f ca="1"/>
        <v>2.3714466685806693E-2</v>
      </c>
      <c r="AB171" s="17">
        <f ca="1"/>
        <v>1.2875142286874811E-3</v>
      </c>
      <c r="AC171" s="17">
        <f ca="1"/>
        <v>1.3165767829005859E-4</v>
      </c>
      <c r="AD171" s="17">
        <f ca="1"/>
        <v>-1.1939498754492503E-3</v>
      </c>
      <c r="AE171" s="17">
        <f ca="1"/>
        <v>-7.2421156216285354E-5</v>
      </c>
      <c r="AF171" s="17">
        <f ca="1"/>
        <v>-1.0557592260541789E-3</v>
      </c>
      <c r="AG171" s="17">
        <f ca="1"/>
        <v>-6.2086566000068769E-5</v>
      </c>
      <c r="AH171" s="17">
        <f ca="1"/>
        <v>-3.7482577130936585E-5</v>
      </c>
      <c r="AI171" s="17">
        <f ca="1"/>
        <v>-1.0243367057963556E-4</v>
      </c>
      <c r="AJ171" s="17">
        <f ca="1"/>
        <v>1.2875142345056025E-3</v>
      </c>
      <c r="AK171" s="17">
        <f ca="1"/>
        <v>6.5922615622101728E-3</v>
      </c>
      <c r="AL171" s="17">
        <f ca="1"/>
        <v>9.9880845291647129E-5</v>
      </c>
      <c r="AM171" s="17">
        <f ca="1"/>
        <v>-8.693746976684108E-5</v>
      </c>
      <c r="AN171" s="17">
        <f ca="1"/>
        <v>-1.0254250761628452E-4</v>
      </c>
      <c r="AO171" s="17">
        <f ca="1"/>
        <v>-1.3709937954813409E-4</v>
      </c>
      <c r="AP171" s="17">
        <f ca="1"/>
        <v>-3.4620499247458089E-4</v>
      </c>
      <c r="AQ171" s="17">
        <f ca="1"/>
        <v>-2.811331589407723E-5</v>
      </c>
      <c r="AR171" s="17">
        <f ca="1"/>
        <v>-1.2960207491473756E-4</v>
      </c>
      <c r="AS171" s="17">
        <f ca="1"/>
        <v>1.3165767379541343E-4</v>
      </c>
      <c r="AT171" s="17">
        <f ca="1"/>
        <v>9.9880843814932613E-5</v>
      </c>
      <c r="AU171" s="17">
        <f ca="1"/>
        <v>2.1433990865795745E-3</v>
      </c>
      <c r="AV171" s="17">
        <f ca="1"/>
        <v>-3.9588282467196756E-5</v>
      </c>
      <c r="AW171" s="17">
        <f ca="1"/>
        <v>-6.8427552914577107E-5</v>
      </c>
      <c r="AX171" s="17">
        <f ca="1"/>
        <v>-1.40407064461315E-5</v>
      </c>
      <c r="AY171" s="17">
        <f ca="1"/>
        <v>2.4534595437615542E-7</v>
      </c>
      <c r="AZ171" s="17">
        <f ca="1"/>
        <v>-1.5824669187703349E-4</v>
      </c>
      <c r="BA171" s="17">
        <f ca="1"/>
        <v>-2.8311987016965999E-5</v>
      </c>
      <c r="BB171" s="17">
        <f ca="1"/>
        <v>-1.1939498757961348E-3</v>
      </c>
      <c r="BC171" s="17">
        <f ca="1"/>
        <v>-8.6937469590042657E-5</v>
      </c>
      <c r="BD171" s="17">
        <f ca="1"/>
        <v>-3.9588282885764443E-5</v>
      </c>
      <c r="BE171" s="17">
        <f ca="1"/>
        <v>1.5019545981238369E-4</v>
      </c>
      <c r="BF171" s="17">
        <f ca="1"/>
        <v>2.359897310299726E-5</v>
      </c>
      <c r="BG171" s="17">
        <f ca="1"/>
        <v>5.4866752058059147E-6</v>
      </c>
      <c r="BH171" s="17">
        <f ca="1"/>
        <v>4.541033993981813E-6</v>
      </c>
      <c r="BI171" s="17">
        <f ca="1"/>
        <v>7.8458775429215386E-6</v>
      </c>
      <c r="BJ171" s="17">
        <f ca="1"/>
        <v>8.9803881471425115E-6</v>
      </c>
      <c r="BK171" s="17">
        <f ca="1"/>
        <v>-7.2421155473365102E-5</v>
      </c>
      <c r="BL171" s="17">
        <f ca="1"/>
        <v>-1.0254250781993737E-4</v>
      </c>
      <c r="BM171" s="17">
        <f ca="1"/>
        <v>-6.8427552623074716E-5</v>
      </c>
      <c r="BN171" s="17">
        <f ca="1"/>
        <v>2.3598973120871264E-5</v>
      </c>
      <c r="BO171" s="17">
        <f ca="1"/>
        <v>1.3323168700198998E-4</v>
      </c>
      <c r="BP171" s="17">
        <f ca="1"/>
        <v>-5.2825557920124384E-6</v>
      </c>
      <c r="BQ171" s="17">
        <f ca="1"/>
        <v>8.4683168029758265E-6</v>
      </c>
      <c r="BR171" s="17">
        <f ca="1"/>
        <v>1.4262406819333241E-5</v>
      </c>
      <c r="BS171" s="17">
        <f ca="1"/>
        <v>2.7535100195873544E-7</v>
      </c>
      <c r="BT171" s="17">
        <f ca="1"/>
        <v>-1.0557592264897866E-3</v>
      </c>
      <c r="BU171" s="17">
        <f ca="1"/>
        <v>-1.3709937907390937E-4</v>
      </c>
      <c r="BV171" s="17">
        <f ca="1"/>
        <v>-1.4040706917720736E-5</v>
      </c>
      <c r="BW171" s="17">
        <f ca="1"/>
        <v>5.4866751499827605E-6</v>
      </c>
      <c r="BX171" s="17">
        <f ca="1"/>
        <v>-5.2825557426174038E-6</v>
      </c>
      <c r="BY171" s="17">
        <f ca="1"/>
        <v>1.3962926920272776E-4</v>
      </c>
      <c r="BZ171" s="17">
        <f ca="1"/>
        <v>7.349314949351168E-6</v>
      </c>
      <c r="CA171" s="17">
        <f ca="1"/>
        <v>4.9755240590269111E-7</v>
      </c>
      <c r="CB171" s="17">
        <f ca="1"/>
        <v>7.2663392686475295E-6</v>
      </c>
      <c r="CC171" s="17">
        <f ca="1"/>
        <v>-6.2086566324201281E-5</v>
      </c>
      <c r="CD171" s="17">
        <f ca="1"/>
        <v>-3.4620499251480523E-4</v>
      </c>
      <c r="CE171" s="17">
        <f ca="1"/>
        <v>2.4534582176540564E-7</v>
      </c>
      <c r="CF171" s="17">
        <f ca="1"/>
        <v>4.5410340049010291E-6</v>
      </c>
      <c r="CG171" s="17">
        <f ca="1"/>
        <v>8.4683167740341032E-6</v>
      </c>
      <c r="CH171" s="17">
        <f ca="1"/>
        <v>7.3493149946993731E-6</v>
      </c>
      <c r="CI171" s="17">
        <f ca="1"/>
        <v>2.4866191882587695E-5</v>
      </c>
      <c r="CJ171" s="17">
        <f ca="1"/>
        <v>2.0333909300760473E-6</v>
      </c>
      <c r="CK171" s="17">
        <f ca="1"/>
        <v>2.4301149582770262E-7</v>
      </c>
      <c r="CL171" s="17">
        <f ca="1"/>
        <v>-3.7482578743875907E-5</v>
      </c>
      <c r="CM171" s="17">
        <f ca="1"/>
        <v>-2.8113316448630487E-5</v>
      </c>
      <c r="CN171" s="17">
        <f ca="1"/>
        <v>-1.5824669210700448E-4</v>
      </c>
      <c r="CO171" s="17">
        <f ca="1"/>
        <v>7.8458776406053828E-6</v>
      </c>
      <c r="CP171" s="17">
        <f ca="1"/>
        <v>1.4262406726913711E-5</v>
      </c>
      <c r="CQ171" s="17">
        <f ca="1"/>
        <v>4.9755259552757436E-7</v>
      </c>
      <c r="CR171" s="17">
        <f ca="1"/>
        <v>2.0333909641776005E-6</v>
      </c>
      <c r="CS171" s="17">
        <f ca="1"/>
        <v>2.0927351729031271E-5</v>
      </c>
      <c r="CT171" s="17">
        <f ca="1"/>
        <v>2.7896610618109111E-6</v>
      </c>
      <c r="CU171" s="17">
        <f ca="1"/>
        <v>-1.024336688155596E-4</v>
      </c>
      <c r="CV171" s="17">
        <f ca="1"/>
        <v>-1.29602074217437E-4</v>
      </c>
      <c r="CW171" s="17">
        <f ca="1"/>
        <v>-2.8311986779862101E-5</v>
      </c>
      <c r="CX171" s="17">
        <f ca="1"/>
        <v>8.9803880287255233E-6</v>
      </c>
      <c r="CY171" s="17">
        <f ca="1"/>
        <v>2.7535112908505392E-7</v>
      </c>
      <c r="CZ171" s="17">
        <f ca="1"/>
        <v>7.2663390394189298E-6</v>
      </c>
      <c r="DA171" s="17">
        <f ca="1"/>
        <v>2.4301145121783334E-7</v>
      </c>
      <c r="DB171" s="17">
        <f ca="1"/>
        <v>2.7896610368211432E-6</v>
      </c>
      <c r="DC171" s="17">
        <f ca="1"/>
        <v>1.8034193885321169E-5</v>
      </c>
      <c r="DD171" s="17">
        <f t="shared" ca="1" si="8"/>
        <v>49.480681273734263</v>
      </c>
    </row>
    <row r="172" spans="1:108" x14ac:dyDescent="0.2">
      <c r="A172" s="2">
        <f t="shared" si="7"/>
        <v>149</v>
      </c>
      <c r="B172" s="2" t="str">
        <v>Train</v>
      </c>
      <c r="C172" s="17">
        <f ca="1"/>
        <v>0.57111217794154623</v>
      </c>
      <c r="D172" s="17">
        <f ca="1"/>
        <v>-3.7829656403711787</v>
      </c>
      <c r="E172" s="17">
        <f ca="1"/>
        <v>271.12396294103638</v>
      </c>
      <c r="F172" s="17">
        <f ca="1"/>
        <v>-7.7058048234268508</v>
      </c>
      <c r="G172" s="17">
        <f ca="1"/>
        <v>263.41815811760955</v>
      </c>
      <c r="H172" s="17" cm="1">
        <f t="array" aca="1" ref="H172:P172" ca="1">TIM_ENCODE9(C172,D172)</f>
        <v>1</v>
      </c>
      <c r="I172" s="17">
        <f ca="1"/>
        <v>0.57111217794154623</v>
      </c>
      <c r="J172" s="17">
        <f ca="1"/>
        <v>-3.7829656403711787</v>
      </c>
      <c r="K172" s="17">
        <f ca="1"/>
        <v>0.32616911979313634</v>
      </c>
      <c r="L172" s="17">
        <f ca="1"/>
        <v>-2.16049774595042</v>
      </c>
      <c r="M172" s="17">
        <f ca="1"/>
        <v>14.310829036228922</v>
      </c>
      <c r="N172" s="17">
        <f ca="1"/>
        <v>0.18627915638233519</v>
      </c>
      <c r="O172" s="17">
        <f ca="1"/>
        <v>-1.2338865731275457</v>
      </c>
      <c r="P172" s="17">
        <f ca="1"/>
        <v>8.1730887390298186</v>
      </c>
      <c r="Q172" s="18">
        <f t="shared" ca="1" si="6"/>
        <v>3.2812875924920944E-2</v>
      </c>
      <c r="R172" s="17" cm="1">
        <f t="array" aca="1" ref="R172:DC172" ca="1">TIM_RLS9(A172,_xlfn.ANCHORARRAY(R171),_xlfn.ANCHORARRAY(H172),G172)</f>
        <v>74.541322117788468</v>
      </c>
      <c r="S172" s="17">
        <f ca="1"/>
        <v>-16.781149095381522</v>
      </c>
      <c r="T172" s="17">
        <f ca="1"/>
        <v>-24.071771609873906</v>
      </c>
      <c r="U172" s="17">
        <f ca="1"/>
        <v>-0.79764188614300424</v>
      </c>
      <c r="V172" s="17">
        <f ca="1"/>
        <v>0.41118565501038501</v>
      </c>
      <c r="W172" s="17">
        <f ca="1"/>
        <v>7.5788263005912864</v>
      </c>
      <c r="X172" s="17">
        <f ca="1"/>
        <v>0.33685437970549609</v>
      </c>
      <c r="Y172" s="17">
        <f ca="1"/>
        <v>2.1892434693934755</v>
      </c>
      <c r="Z172" s="17">
        <f ca="1"/>
        <v>1.4778980321529336</v>
      </c>
      <c r="AA172" s="17">
        <f ca="1"/>
        <v>2.3656654355547362E-2</v>
      </c>
      <c r="AB172" s="17">
        <f ca="1"/>
        <v>1.2740618647609978E-3</v>
      </c>
      <c r="AC172" s="17">
        <f ca="1"/>
        <v>1.9105721501698762E-4</v>
      </c>
      <c r="AD172" s="17">
        <f ca="1"/>
        <v>-1.1868949552908011E-3</v>
      </c>
      <c r="AE172" s="17">
        <f ca="1"/>
        <v>-7.0631849093938249E-5</v>
      </c>
      <c r="AF172" s="17">
        <f ca="1"/>
        <v>-1.0630944827195628E-3</v>
      </c>
      <c r="AG172" s="17">
        <f ca="1"/>
        <v>-6.0840587937800997E-5</v>
      </c>
      <c r="AH172" s="17">
        <f ca="1"/>
        <v>-4.1342869667237304E-5</v>
      </c>
      <c r="AI172" s="17">
        <f ca="1"/>
        <v>-1.0377372506411668E-4</v>
      </c>
      <c r="AJ172" s="17">
        <f ca="1"/>
        <v>1.2740618706290649E-3</v>
      </c>
      <c r="AK172" s="17">
        <f ca="1"/>
        <v>6.5891313286816694E-3</v>
      </c>
      <c r="AL172" s="17">
        <f ca="1"/>
        <v>1.1370253659113309E-4</v>
      </c>
      <c r="AM172" s="17">
        <f ca="1"/>
        <v>-8.5295858839454838E-5</v>
      </c>
      <c r="AN172" s="17">
        <f ca="1"/>
        <v>-1.0212615334741627E-4</v>
      </c>
      <c r="AO172" s="17">
        <f ca="1"/>
        <v>-1.388062220391374E-4</v>
      </c>
      <c r="AP172" s="17">
        <f ca="1"/>
        <v>-3.4591506556451478E-4</v>
      </c>
      <c r="AQ172" s="17">
        <f ca="1"/>
        <v>-2.9011568215601972E-5</v>
      </c>
      <c r="AR172" s="17">
        <f ca="1"/>
        <v>-1.2991389248823376E-4</v>
      </c>
      <c r="AS172" s="17">
        <f ca="1"/>
        <v>1.9105721074100384E-4</v>
      </c>
      <c r="AT172" s="17">
        <f ca="1"/>
        <v>1.1370253521661596E-4</v>
      </c>
      <c r="AU172" s="17">
        <f ca="1"/>
        <v>2.0823687672595417E-3</v>
      </c>
      <c r="AV172" s="17">
        <f ca="1"/>
        <v>-4.6836891695024266E-5</v>
      </c>
      <c r="AW172" s="17">
        <f ca="1"/>
        <v>-7.0265984509430691E-5</v>
      </c>
      <c r="AX172" s="17">
        <f ca="1"/>
        <v>-6.5040642221219238E-6</v>
      </c>
      <c r="AY172" s="17">
        <f ca="1"/>
        <v>-1.0348397709021298E-6</v>
      </c>
      <c r="AZ172" s="17">
        <f ca="1"/>
        <v>-1.5428041706849001E-4</v>
      </c>
      <c r="BA172" s="17">
        <f ca="1"/>
        <v>-2.6935142051489233E-5</v>
      </c>
      <c r="BB172" s="17">
        <f ca="1"/>
        <v>-1.1868949556358818E-3</v>
      </c>
      <c r="BC172" s="17">
        <f ca="1"/>
        <v>-8.5295858656141756E-5</v>
      </c>
      <c r="BD172" s="17">
        <f ca="1"/>
        <v>-4.6836892088761643E-5</v>
      </c>
      <c r="BE172" s="17">
        <f ca="1"/>
        <v>1.4933453796004605E-4</v>
      </c>
      <c r="BF172" s="17">
        <f ca="1"/>
        <v>2.3380621432450417E-5</v>
      </c>
      <c r="BG172" s="17">
        <f ca="1"/>
        <v>6.3818069172783977E-6</v>
      </c>
      <c r="BH172" s="17">
        <f ca="1"/>
        <v>4.3889855345736735E-6</v>
      </c>
      <c r="BI172" s="17">
        <f ca="1"/>
        <v>8.3169544830250996E-6</v>
      </c>
      <c r="BJ172" s="17">
        <f ca="1"/>
        <v>9.1439168849739596E-6</v>
      </c>
      <c r="BK172" s="17">
        <f ca="1"/>
        <v>-7.0631848327220708E-5</v>
      </c>
      <c r="BL172" s="17">
        <f ca="1"/>
        <v>-1.0212615354398589E-4</v>
      </c>
      <c r="BM172" s="17">
        <f ca="1"/>
        <v>-7.0265984235611312E-5</v>
      </c>
      <c r="BN172" s="17">
        <f ca="1"/>
        <v>2.3380621447476229E-5</v>
      </c>
      <c r="BO172" s="17">
        <f ca="1"/>
        <v>1.3317630746606225E-4</v>
      </c>
      <c r="BP172" s="17">
        <f ca="1"/>
        <v>-5.0555276284476891E-6</v>
      </c>
      <c r="BQ172" s="17">
        <f ca="1"/>
        <v>8.4297534473602647E-6</v>
      </c>
      <c r="BR172" s="17">
        <f ca="1"/>
        <v>1.4381883909954335E-5</v>
      </c>
      <c r="BS172" s="17">
        <f ca="1"/>
        <v>3.1682604810458572E-7</v>
      </c>
      <c r="BT172" s="17">
        <f ca="1"/>
        <v>-1.0630944832087628E-3</v>
      </c>
      <c r="BU172" s="17">
        <f ca="1"/>
        <v>-1.388062215837202E-4</v>
      </c>
      <c r="BV172" s="17">
        <f ca="1"/>
        <v>-6.5040646663914229E-6</v>
      </c>
      <c r="BW172" s="17">
        <f ca="1"/>
        <v>6.3818068677663235E-6</v>
      </c>
      <c r="BX172" s="17">
        <f ca="1"/>
        <v>-5.0555275804133714E-6</v>
      </c>
      <c r="BY172" s="17">
        <f ca="1"/>
        <v>1.3869856825193038E-4</v>
      </c>
      <c r="BZ172" s="17">
        <f ca="1"/>
        <v>7.5074052548612361E-6</v>
      </c>
      <c r="CA172" s="17">
        <f ca="1"/>
        <v>7.7566021858337017E-9</v>
      </c>
      <c r="CB172" s="17">
        <f ca="1"/>
        <v>7.0963125007073506E-6</v>
      </c>
      <c r="CC172" s="17">
        <f ca="1"/>
        <v>-6.0840588266800554E-5</v>
      </c>
      <c r="CD172" s="17">
        <f ca="1"/>
        <v>-3.4591506560479522E-4</v>
      </c>
      <c r="CE172" s="17">
        <f ca="1"/>
        <v>-1.0348398937996004E-6</v>
      </c>
      <c r="CF172" s="17">
        <f ca="1"/>
        <v>4.3889855461256951E-6</v>
      </c>
      <c r="CG172" s="17">
        <f ca="1"/>
        <v>8.4297534190820596E-6</v>
      </c>
      <c r="CH172" s="17">
        <f ca="1"/>
        <v>7.5074052984368817E-6</v>
      </c>
      <c r="CI172" s="17">
        <f ca="1"/>
        <v>2.4839338418653195E-5</v>
      </c>
      <c r="CJ172" s="17">
        <f ca="1"/>
        <v>2.1165884032414223E-6</v>
      </c>
      <c r="CK172" s="17">
        <f ca="1"/>
        <v>2.7189250574194016E-7</v>
      </c>
      <c r="CL172" s="17">
        <f ca="1"/>
        <v>-4.1342871309899005E-5</v>
      </c>
      <c r="CM172" s="17">
        <f ca="1"/>
        <v>-2.9011568780406356E-5</v>
      </c>
      <c r="CN172" s="17">
        <f ca="1"/>
        <v>-1.5428041728252325E-4</v>
      </c>
      <c r="CO172" s="17">
        <f ca="1"/>
        <v>8.3169545842155671E-6</v>
      </c>
      <c r="CP172" s="17">
        <f ca="1"/>
        <v>1.4381883816865708E-5</v>
      </c>
      <c r="CQ172" s="17">
        <f ca="1"/>
        <v>7.7567916180329486E-9</v>
      </c>
      <c r="CR172" s="17">
        <f ca="1"/>
        <v>2.1165884383085419E-6</v>
      </c>
      <c r="CS172" s="17">
        <f ca="1"/>
        <v>2.0669589094075886E-5</v>
      </c>
      <c r="CT172" s="17">
        <f ca="1"/>
        <v>2.7001818392764858E-6</v>
      </c>
      <c r="CU172" s="17">
        <f ca="1"/>
        <v>-1.0377372328789615E-4</v>
      </c>
      <c r="CV172" s="17">
        <f ca="1"/>
        <v>-1.2991389178926499E-4</v>
      </c>
      <c r="CW172" s="17">
        <f ca="1"/>
        <v>-2.6935141831931757E-5</v>
      </c>
      <c r="CX172" s="17">
        <f ca="1"/>
        <v>9.1439167650331439E-6</v>
      </c>
      <c r="CY172" s="17">
        <f ca="1"/>
        <v>3.1682617430342007E-7</v>
      </c>
      <c r="CZ172" s="17">
        <f ca="1"/>
        <v>7.0963122742618945E-6</v>
      </c>
      <c r="DA172" s="17">
        <f ca="1"/>
        <v>2.7189246098314485E-7</v>
      </c>
      <c r="DB172" s="17">
        <f ca="1"/>
        <v>2.7001818157865914E-6</v>
      </c>
      <c r="DC172" s="17">
        <f ca="1"/>
        <v>1.800313224160177E-5</v>
      </c>
      <c r="DD172" s="17">
        <f t="shared" ca="1" si="8"/>
        <v>9.8618058137752769</v>
      </c>
    </row>
    <row r="173" spans="1:108" x14ac:dyDescent="0.2">
      <c r="A173" s="2">
        <f t="shared" si="7"/>
        <v>150</v>
      </c>
      <c r="B173" s="2" t="str">
        <v>Train</v>
      </c>
      <c r="C173" s="17">
        <f ca="1"/>
        <v>-1.4718236334551182</v>
      </c>
      <c r="D173" s="17">
        <f ca="1"/>
        <v>-0.66016328339152164</v>
      </c>
      <c r="E173" s="17">
        <f ca="1"/>
        <v>154.7115340058682</v>
      </c>
      <c r="F173" s="17">
        <f ca="1"/>
        <v>15.17080015357269</v>
      </c>
      <c r="G173" s="17">
        <f ca="1"/>
        <v>169.88233415944089</v>
      </c>
      <c r="H173" s="17" cm="1">
        <f t="array" aca="1" ref="H173:P173" ca="1">TIM_ENCODE9(C173,D173)</f>
        <v>1</v>
      </c>
      <c r="I173" s="17">
        <f ca="1"/>
        <v>-1.4718236334551182</v>
      </c>
      <c r="J173" s="17">
        <f ca="1"/>
        <v>-0.66016328339152164</v>
      </c>
      <c r="K173" s="17">
        <f ca="1"/>
        <v>2.1662648079970261</v>
      </c>
      <c r="L173" s="17">
        <f ca="1"/>
        <v>0.97164392243497033</v>
      </c>
      <c r="M173" s="17">
        <f ca="1"/>
        <v>0.43581556073827449</v>
      </c>
      <c r="N173" s="17">
        <f ca="1"/>
        <v>-3.1883597407321371</v>
      </c>
      <c r="O173" s="17">
        <f ca="1"/>
        <v>-1.4300884883428209</v>
      </c>
      <c r="P173" s="17">
        <f ca="1"/>
        <v>-0.64144364212208693</v>
      </c>
      <c r="Q173" s="18">
        <f t="shared" ca="1" si="6"/>
        <v>3.2406969181049121E-2</v>
      </c>
      <c r="R173" s="17" cm="1">
        <f t="array" aca="1" ref="R173:DC173" ca="1">TIM_RLS9(A173,_xlfn.ANCHORARRAY(R172),_xlfn.ANCHORARRAY(H173),G173)</f>
        <v>75.604953502943999</v>
      </c>
      <c r="S173" s="17">
        <f ca="1"/>
        <v>-17.210380149462754</v>
      </c>
      <c r="T173" s="17">
        <f ca="1"/>
        <v>-24.144045718020344</v>
      </c>
      <c r="U173" s="17">
        <f ca="1"/>
        <v>-0.83783764925129434</v>
      </c>
      <c r="V173" s="17">
        <f ca="1"/>
        <v>0.42562884780400884</v>
      </c>
      <c r="W173" s="17">
        <f ca="1"/>
        <v>7.5329690200186326</v>
      </c>
      <c r="X173" s="17">
        <f ca="1"/>
        <v>0.35869636885649769</v>
      </c>
      <c r="Y173" s="17">
        <f ca="1"/>
        <v>2.1947195500937577</v>
      </c>
      <c r="Z173" s="17">
        <f ca="1"/>
        <v>1.4842188894688191</v>
      </c>
      <c r="AA173" s="17">
        <f ca="1"/>
        <v>2.3310148049660175E-2</v>
      </c>
      <c r="AB173" s="17">
        <f ca="1"/>
        <v>1.4138953344260273E-3</v>
      </c>
      <c r="AC173" s="17">
        <f ca="1"/>
        <v>2.1460243429125675E-4</v>
      </c>
      <c r="AD173" s="17">
        <f ca="1"/>
        <v>-1.1738001128675836E-3</v>
      </c>
      <c r="AE173" s="17">
        <f ca="1"/>
        <v>-7.533710453904974E-5</v>
      </c>
      <c r="AF173" s="17">
        <f ca="1"/>
        <v>-1.0481552499164788E-3</v>
      </c>
      <c r="AG173" s="17">
        <f ca="1"/>
        <v>-6.7956198744347746E-5</v>
      </c>
      <c r="AH173" s="17">
        <f ca="1"/>
        <v>-4.3126849091399933E-5</v>
      </c>
      <c r="AI173" s="17">
        <f ca="1"/>
        <v>-1.0583291299234985E-4</v>
      </c>
      <c r="AJ173" s="17">
        <f ca="1"/>
        <v>1.4138953401914563E-3</v>
      </c>
      <c r="AK173" s="17">
        <f ca="1"/>
        <v>6.5327011890507483E-3</v>
      </c>
      <c r="AL173" s="17">
        <f ca="1"/>
        <v>1.0420080560733888E-4</v>
      </c>
      <c r="AM173" s="17">
        <f ca="1"/>
        <v>-9.0580314615008474E-5</v>
      </c>
      <c r="AN173" s="17">
        <f ca="1"/>
        <v>-1.0022733597270018E-4</v>
      </c>
      <c r="AO173" s="17">
        <f ca="1"/>
        <v>-1.4483498607593289E-4</v>
      </c>
      <c r="AP173" s="17">
        <f ca="1"/>
        <v>-3.4304354337219133E-4</v>
      </c>
      <c r="AQ173" s="17">
        <f ca="1"/>
        <v>-2.8291638943694879E-5</v>
      </c>
      <c r="AR173" s="17">
        <f ca="1"/>
        <v>-1.2908290214954832E-4</v>
      </c>
      <c r="AS173" s="17">
        <f ca="1"/>
        <v>2.146024300478323E-4</v>
      </c>
      <c r="AT173" s="17">
        <f ca="1"/>
        <v>1.0420080421270805E-4</v>
      </c>
      <c r="AU173" s="17">
        <f ca="1"/>
        <v>2.0807688617397254E-3</v>
      </c>
      <c r="AV173" s="17">
        <f ca="1"/>
        <v>-4.7726690614710876E-5</v>
      </c>
      <c r="AW173" s="17">
        <f ca="1"/>
        <v>-6.9946260829175733E-5</v>
      </c>
      <c r="AX173" s="17">
        <f ca="1"/>
        <v>-7.5191900846189219E-6</v>
      </c>
      <c r="AY173" s="17">
        <f ca="1"/>
        <v>-5.513316381620335E-7</v>
      </c>
      <c r="AZ173" s="17">
        <f ca="1"/>
        <v>-1.5415919507031243E-4</v>
      </c>
      <c r="BA173" s="17">
        <f ca="1"/>
        <v>-2.6795219543469972E-5</v>
      </c>
      <c r="BB173" s="17">
        <f ca="1"/>
        <v>-1.1738001132108125E-3</v>
      </c>
      <c r="BC173" s="17">
        <f ca="1"/>
        <v>-9.0580314436321547E-5</v>
      </c>
      <c r="BD173" s="17">
        <f ca="1"/>
        <v>-4.772669100734364E-5</v>
      </c>
      <c r="BE173" s="17">
        <f ca="1"/>
        <v>1.4883966991522329E-4</v>
      </c>
      <c r="BF173" s="17">
        <f ca="1"/>
        <v>2.3558438048126944E-5</v>
      </c>
      <c r="BG173" s="17">
        <f ca="1"/>
        <v>5.8172373952117373E-6</v>
      </c>
      <c r="BH173" s="17">
        <f ca="1"/>
        <v>4.6578920470577121E-6</v>
      </c>
      <c r="BI173" s="17">
        <f ca="1"/>
        <v>8.3843729658984858E-6</v>
      </c>
      <c r="BJ173" s="17">
        <f ca="1"/>
        <v>9.2217357903897747E-6</v>
      </c>
      <c r="BK173" s="17">
        <f ca="1"/>
        <v>-7.5337103785062603E-5</v>
      </c>
      <c r="BL173" s="17">
        <f ca="1"/>
        <v>-1.0022733616273869E-4</v>
      </c>
      <c r="BM173" s="17">
        <f ca="1"/>
        <v>-6.9946260554933448E-5</v>
      </c>
      <c r="BN173" s="17">
        <f ca="1"/>
        <v>2.3558438063608703E-5</v>
      </c>
      <c r="BO173" s="17">
        <f ca="1"/>
        <v>1.3311241417324912E-4</v>
      </c>
      <c r="BP173" s="17">
        <f ca="1"/>
        <v>-4.8526657887397352E-6</v>
      </c>
      <c r="BQ173" s="17">
        <f ca="1"/>
        <v>8.3331296168136333E-6</v>
      </c>
      <c r="BR173" s="17">
        <f ca="1"/>
        <v>1.4357659014823704E-5</v>
      </c>
      <c r="BS173" s="17">
        <f ca="1"/>
        <v>2.8886405989997342E-7</v>
      </c>
      <c r="BT173" s="17">
        <f ca="1"/>
        <v>-1.0481552503965052E-3</v>
      </c>
      <c r="BU173" s="17">
        <f ca="1"/>
        <v>-1.4483498562864282E-4</v>
      </c>
      <c r="BV173" s="17">
        <f ca="1"/>
        <v>-7.5191905281080055E-6</v>
      </c>
      <c r="BW173" s="17">
        <f ca="1"/>
        <v>5.817237345432829E-6</v>
      </c>
      <c r="BX173" s="17">
        <f ca="1"/>
        <v>-4.8526657411297056E-6</v>
      </c>
      <c r="BY173" s="17">
        <f ca="1"/>
        <v>1.3805447989599019E-4</v>
      </c>
      <c r="BZ173" s="17">
        <f ca="1"/>
        <v>7.8141868765354645E-6</v>
      </c>
      <c r="CA173" s="17">
        <f ca="1"/>
        <v>8.467088483245197E-8</v>
      </c>
      <c r="CB173" s="17">
        <f ca="1"/>
        <v>7.1850920909814773E-6</v>
      </c>
      <c r="CC173" s="17">
        <f ca="1"/>
        <v>-6.7956199069160283E-5</v>
      </c>
      <c r="CD173" s="17">
        <f ca="1"/>
        <v>-3.4304354341205371E-4</v>
      </c>
      <c r="CE173" s="17">
        <f ca="1"/>
        <v>-5.513317620126292E-7</v>
      </c>
      <c r="CF173" s="17">
        <f ca="1"/>
        <v>4.657892058413472E-6</v>
      </c>
      <c r="CG173" s="17">
        <f ca="1"/>
        <v>8.3331295888537059E-6</v>
      </c>
      <c r="CH173" s="17">
        <f ca="1"/>
        <v>7.8141869197422102E-6</v>
      </c>
      <c r="CI173" s="17">
        <f ca="1"/>
        <v>2.469321721895146E-5</v>
      </c>
      <c r="CJ173" s="17">
        <f ca="1"/>
        <v>2.0799538512979667E-6</v>
      </c>
      <c r="CK173" s="17">
        <f ca="1"/>
        <v>2.296064647167729E-7</v>
      </c>
      <c r="CL173" s="17">
        <f ca="1"/>
        <v>-4.3126850722952404E-5</v>
      </c>
      <c r="CM173" s="17">
        <f ca="1"/>
        <v>-2.829163951245399E-5</v>
      </c>
      <c r="CN173" s="17">
        <f ca="1"/>
        <v>-1.5415919528526817E-4</v>
      </c>
      <c r="CO173" s="17">
        <f ca="1"/>
        <v>8.3843730666595889E-6</v>
      </c>
      <c r="CP173" s="17">
        <f ca="1"/>
        <v>1.4357658921951475E-5</v>
      </c>
      <c r="CQ173" s="17">
        <f ca="1"/>
        <v>8.4671073738459607E-8</v>
      </c>
      <c r="CR173" s="17">
        <f ca="1"/>
        <v>2.0799538865716606E-6</v>
      </c>
      <c r="CS173" s="17">
        <f ca="1"/>
        <v>2.0660404318757387E-5</v>
      </c>
      <c r="CT173" s="17">
        <f ca="1"/>
        <v>2.6895801595691847E-6</v>
      </c>
      <c r="CU173" s="17">
        <f ca="1"/>
        <v>-1.058329112256865E-4</v>
      </c>
      <c r="CV173" s="17">
        <f ca="1"/>
        <v>-1.2908290144611278E-4</v>
      </c>
      <c r="CW173" s="17">
        <f ca="1"/>
        <v>-2.6795219323456576E-5</v>
      </c>
      <c r="CX173" s="17">
        <f ca="1"/>
        <v>9.2217356707991292E-6</v>
      </c>
      <c r="CY173" s="17">
        <f ca="1"/>
        <v>2.8886418604468273E-7</v>
      </c>
      <c r="CZ173" s="17">
        <f ca="1"/>
        <v>7.1850918648935522E-6</v>
      </c>
      <c r="DA173" s="17">
        <f ca="1"/>
        <v>2.2960641973683588E-7</v>
      </c>
      <c r="DB173" s="17">
        <f ca="1"/>
        <v>2.6895801359640663E-6</v>
      </c>
      <c r="DC173" s="17">
        <f ca="1"/>
        <v>1.7990895076299383E-5</v>
      </c>
      <c r="DD173" s="17">
        <f t="shared" ca="1" si="8"/>
        <v>57.929040617164105</v>
      </c>
    </row>
    <row r="174" spans="1:108" x14ac:dyDescent="0.2">
      <c r="A174" s="2">
        <f t="shared" si="7"/>
        <v>151</v>
      </c>
      <c r="B174" s="2" t="str">
        <v>Train</v>
      </c>
      <c r="C174" s="17">
        <f ca="1"/>
        <v>3.6787988311421582</v>
      </c>
      <c r="D174" s="17">
        <f ca="1"/>
        <v>-0.74607467637621383</v>
      </c>
      <c r="E174" s="17">
        <f ca="1"/>
        <v>10.837974782972671</v>
      </c>
      <c r="F174" s="17">
        <f ca="1"/>
        <v>1.0051900052118667</v>
      </c>
      <c r="G174" s="17">
        <f ca="1"/>
        <v>11.843164788184538</v>
      </c>
      <c r="H174" s="17" cm="1">
        <f t="array" aca="1" ref="H174:P174" ca="1">TIM_ENCODE9(C174,D174)</f>
        <v>1</v>
      </c>
      <c r="I174" s="17">
        <f ca="1"/>
        <v>3.6787988311421582</v>
      </c>
      <c r="J174" s="17">
        <f ca="1"/>
        <v>-0.74607467637621383</v>
      </c>
      <c r="K174" s="17">
        <f ca="1"/>
        <v>13.53356084001291</v>
      </c>
      <c r="L174" s="17">
        <f ca="1"/>
        <v>-2.7446586473975794</v>
      </c>
      <c r="M174" s="17">
        <f ca="1"/>
        <v>0.5566274227298722</v>
      </c>
      <c r="N174" s="17">
        <f ca="1"/>
        <v>49.78724779943078</v>
      </c>
      <c r="O174" s="17">
        <f ca="1"/>
        <v>-10.097047023930433</v>
      </c>
      <c r="P174" s="17">
        <f ca="1"/>
        <v>2.047720312120326</v>
      </c>
      <c r="Q174" s="18">
        <f t="shared" ca="1" si="6"/>
        <v>3.2277894076644248E-2</v>
      </c>
      <c r="R174" s="17" cm="1">
        <f t="array" aca="1" ref="R174:DC174" ca="1">TIM_RLS9(A174,_xlfn.ANCHORARRAY(R173),_xlfn.ANCHORARRAY(H174),G174)</f>
        <v>75.528729300248756</v>
      </c>
      <c r="S174" s="17">
        <f ca="1"/>
        <v>-17.272553370021434</v>
      </c>
      <c r="T174" s="17">
        <f ca="1"/>
        <v>-24.144572207873853</v>
      </c>
      <c r="U174" s="17">
        <f ca="1"/>
        <v>-0.84336896549162377</v>
      </c>
      <c r="V174" s="17">
        <f ca="1"/>
        <v>0.42708579462658208</v>
      </c>
      <c r="W174" s="17">
        <f ca="1"/>
        <v>7.5415404868697449</v>
      </c>
      <c r="X174" s="17">
        <f ca="1"/>
        <v>0.35934668971472006</v>
      </c>
      <c r="Y174" s="17">
        <f ca="1"/>
        <v>2.1952117467392434</v>
      </c>
      <c r="Z174" s="17">
        <f ca="1"/>
        <v>1.487734254973941</v>
      </c>
      <c r="AA174" s="17">
        <f ca="1"/>
        <v>2.3233585179790857E-2</v>
      </c>
      <c r="AB174" s="17">
        <f ca="1"/>
        <v>1.3514458758852946E-3</v>
      </c>
      <c r="AC174" s="17">
        <f ca="1"/>
        <v>2.1407360522773981E-4</v>
      </c>
      <c r="AD174" s="17">
        <f ca="1"/>
        <v>-1.1793560049416217E-3</v>
      </c>
      <c r="AE174" s="17">
        <f ca="1"/>
        <v>-7.387368444513661E-5</v>
      </c>
      <c r="AF174" s="17">
        <f ca="1"/>
        <v>-1.0395456997088727E-3</v>
      </c>
      <c r="AG174" s="17">
        <f ca="1"/>
        <v>-6.7302988483386358E-5</v>
      </c>
      <c r="AH174" s="17">
        <f ca="1"/>
        <v>-4.263246559806231E-5</v>
      </c>
      <c r="AI174" s="17">
        <f ca="1"/>
        <v>-1.0230192858560504E-4</v>
      </c>
      <c r="AJ174" s="17">
        <f ca="1"/>
        <v>1.3514458815329987E-3</v>
      </c>
      <c r="AK174" s="17">
        <f ca="1"/>
        <v>6.4817635101727319E-3</v>
      </c>
      <c r="AL174" s="17">
        <f ca="1"/>
        <v>1.0376945959332632E-4</v>
      </c>
      <c r="AM174" s="17">
        <f ca="1"/>
        <v>-9.5112047202628531E-5</v>
      </c>
      <c r="AN174" s="17">
        <f ca="1"/>
        <v>-9.9033679141252037E-5</v>
      </c>
      <c r="AO174" s="17">
        <f ca="1"/>
        <v>-1.378124991880257E-4</v>
      </c>
      <c r="AP174" s="17">
        <f ca="1"/>
        <v>-3.4251074428489465E-4</v>
      </c>
      <c r="AQ174" s="17">
        <f ca="1"/>
        <v>-2.7888388888135183E-5</v>
      </c>
      <c r="AR174" s="17">
        <f ca="1"/>
        <v>-1.2620281072783112E-4</v>
      </c>
      <c r="AS174" s="17">
        <f ca="1"/>
        <v>2.1407360097889567E-4</v>
      </c>
      <c r="AT174" s="17">
        <f ca="1"/>
        <v>1.0376945819508798E-4</v>
      </c>
      <c r="AU174" s="17">
        <f ca="1"/>
        <v>2.0807652090529625E-3</v>
      </c>
      <c r="AV174" s="17">
        <f ca="1"/>
        <v>-4.7765065838074902E-5</v>
      </c>
      <c r="AW174" s="17">
        <f ca="1"/>
        <v>-6.9936152808315903E-5</v>
      </c>
      <c r="AX174" s="17">
        <f ca="1"/>
        <v>-7.4597228725352705E-6</v>
      </c>
      <c r="AY174" s="17">
        <f ca="1"/>
        <v>-5.468198353166898E-7</v>
      </c>
      <c r="AZ174" s="17">
        <f ca="1"/>
        <v>-1.5415578030329906E-4</v>
      </c>
      <c r="BA174" s="17">
        <f ca="1"/>
        <v>-2.6770830604034499E-5</v>
      </c>
      <c r="BB174" s="17">
        <f ca="1"/>
        <v>-1.1793560053099084E-3</v>
      </c>
      <c r="BC174" s="17">
        <f ca="1"/>
        <v>-9.5112047035837404E-5</v>
      </c>
      <c r="BD174" s="17">
        <f ca="1"/>
        <v>-4.7765066230487458E-5</v>
      </c>
      <c r="BE174" s="17">
        <f ca="1"/>
        <v>1.4843649880982632E-4</v>
      </c>
      <c r="BF174" s="17">
        <f ca="1"/>
        <v>2.3664633180980611E-5</v>
      </c>
      <c r="BG174" s="17">
        <f ca="1"/>
        <v>6.4420014885229562E-6</v>
      </c>
      <c r="BH174" s="17">
        <f ca="1"/>
        <v>4.705293166348541E-6</v>
      </c>
      <c r="BI174" s="17">
        <f ca="1"/>
        <v>8.4202485979019133E-6</v>
      </c>
      <c r="BJ174" s="17">
        <f ca="1"/>
        <v>9.4779666291886517E-6</v>
      </c>
      <c r="BK174" s="17">
        <f ca="1"/>
        <v>-7.3873683689621548E-5</v>
      </c>
      <c r="BL174" s="17">
        <f ca="1"/>
        <v>-9.9033679332294477E-5</v>
      </c>
      <c r="BM174" s="17">
        <f ca="1"/>
        <v>-6.9936152534166656E-5</v>
      </c>
      <c r="BN174" s="17">
        <f ca="1"/>
        <v>2.3664633196094294E-5</v>
      </c>
      <c r="BO174" s="17">
        <f ca="1"/>
        <v>1.3308444241125588E-4</v>
      </c>
      <c r="BP174" s="17">
        <f ca="1"/>
        <v>-5.0172284391213785E-6</v>
      </c>
      <c r="BQ174" s="17">
        <f ca="1"/>
        <v>8.3206441780615229E-6</v>
      </c>
      <c r="BR174" s="17">
        <f ca="1"/>
        <v>1.4348209385515927E-5</v>
      </c>
      <c r="BS174" s="17">
        <f ca="1"/>
        <v>2.2137294382322067E-7</v>
      </c>
      <c r="BT174" s="17">
        <f ca="1"/>
        <v>-1.0395457001761543E-3</v>
      </c>
      <c r="BU174" s="17">
        <f ca="1"/>
        <v>-1.3781249874357849E-4</v>
      </c>
      <c r="BV174" s="17">
        <f ca="1"/>
        <v>-7.4597233165457732E-6</v>
      </c>
      <c r="BW174" s="17">
        <f ca="1"/>
        <v>6.4420014368511233E-6</v>
      </c>
      <c r="BX174" s="17">
        <f ca="1"/>
        <v>-5.0172283915831358E-6</v>
      </c>
      <c r="BY174" s="17">
        <f ca="1"/>
        <v>1.3708632973373087E-4</v>
      </c>
      <c r="BZ174" s="17">
        <f ca="1"/>
        <v>7.7407329091516038E-6</v>
      </c>
      <c r="CA174" s="17">
        <f ca="1"/>
        <v>2.9077102607883209E-8</v>
      </c>
      <c r="CB174" s="17">
        <f ca="1"/>
        <v>6.7880303346884482E-6</v>
      </c>
      <c r="CC174" s="17">
        <f ca="1"/>
        <v>-6.7302988809415736E-5</v>
      </c>
      <c r="CD174" s="17">
        <f ca="1"/>
        <v>-3.425107443267539E-4</v>
      </c>
      <c r="CE174" s="17">
        <f ca="1"/>
        <v>-5.4681995922192939E-7</v>
      </c>
      <c r="CF174" s="17">
        <f ca="1"/>
        <v>4.7052931774022142E-6</v>
      </c>
      <c r="CG174" s="17">
        <f ca="1"/>
        <v>8.3206441501378892E-6</v>
      </c>
      <c r="CH174" s="17">
        <f ca="1"/>
        <v>7.7407329526039179E-6</v>
      </c>
      <c r="CI174" s="17">
        <f ca="1"/>
        <v>2.4687644235010827E-5</v>
      </c>
      <c r="CJ174" s="17">
        <f ca="1"/>
        <v>2.0757359272487806E-6</v>
      </c>
      <c r="CK174" s="17">
        <f ca="1"/>
        <v>1.9948121934103686E-7</v>
      </c>
      <c r="CL174" s="17">
        <f ca="1"/>
        <v>-4.2632467228131199E-5</v>
      </c>
      <c r="CM174" s="17">
        <f ca="1"/>
        <v>-2.7888389456444367E-5</v>
      </c>
      <c r="CN174" s="17">
        <f ca="1"/>
        <v>-1.5415578051827954E-4</v>
      </c>
      <c r="CO174" s="17">
        <f ca="1"/>
        <v>8.4202486986088707E-6</v>
      </c>
      <c r="CP174" s="17">
        <f ca="1"/>
        <v>1.4348209292625206E-5</v>
      </c>
      <c r="CQ174" s="17">
        <f ca="1"/>
        <v>2.9077291429356554E-8</v>
      </c>
      <c r="CR174" s="17">
        <f ca="1"/>
        <v>2.0757359625019599E-6</v>
      </c>
      <c r="CS174" s="17">
        <f ca="1"/>
        <v>2.0657211974483521E-5</v>
      </c>
      <c r="CT174" s="17">
        <f ca="1"/>
        <v>2.6667798072032754E-6</v>
      </c>
      <c r="CU174" s="17">
        <f ca="1"/>
        <v>-1.0230192681135529E-4</v>
      </c>
      <c r="CV174" s="17">
        <f ca="1"/>
        <v>-1.2620281002363696E-4</v>
      </c>
      <c r="CW174" s="17">
        <f ca="1"/>
        <v>-2.6770830384218654E-5</v>
      </c>
      <c r="CX174" s="17">
        <f ca="1"/>
        <v>9.4779665089928909E-6</v>
      </c>
      <c r="CY174" s="17">
        <f ca="1"/>
        <v>2.2137306989338954E-7</v>
      </c>
      <c r="CZ174" s="17">
        <f ca="1"/>
        <v>6.7880301083351976E-6</v>
      </c>
      <c r="DA174" s="17">
        <f ca="1"/>
        <v>1.9948117424025601E-7</v>
      </c>
      <c r="DB174" s="17">
        <f ca="1"/>
        <v>2.6667797836175908E-6</v>
      </c>
      <c r="DC174" s="17">
        <f ca="1"/>
        <v>1.782805046338527E-5</v>
      </c>
      <c r="DD174" s="17">
        <f t="shared" ca="1" si="8"/>
        <v>8.8850315330785641</v>
      </c>
    </row>
    <row r="175" spans="1:108" x14ac:dyDescent="0.2">
      <c r="A175" s="2">
        <f t="shared" si="7"/>
        <v>152</v>
      </c>
      <c r="B175" s="2" t="str">
        <v>Train</v>
      </c>
      <c r="C175" s="17">
        <f ca="1"/>
        <v>3.3281376370505829</v>
      </c>
      <c r="D175" s="17">
        <f ca="1"/>
        <v>1.6040393234974566</v>
      </c>
      <c r="E175" s="17">
        <f ca="1"/>
        <v>4.0318384901496982</v>
      </c>
      <c r="F175" s="17">
        <f ca="1"/>
        <v>9.7678386719050607</v>
      </c>
      <c r="G175" s="17">
        <f ca="1"/>
        <v>13.79967716205476</v>
      </c>
      <c r="H175" s="17" cm="1">
        <f t="array" aca="1" ref="H175:P175" ca="1">TIM_ENCODE9(C175,D175)</f>
        <v>1</v>
      </c>
      <c r="I175" s="17">
        <f ca="1"/>
        <v>3.3281376370505829</v>
      </c>
      <c r="J175" s="17">
        <f ca="1"/>
        <v>1.6040393234974566</v>
      </c>
      <c r="K175" s="17">
        <f ca="1"/>
        <v>11.076500131152637</v>
      </c>
      <c r="L175" s="17">
        <f ca="1"/>
        <v>5.3384636438410409</v>
      </c>
      <c r="M175" s="17">
        <f ca="1"/>
        <v>2.5729421513261781</v>
      </c>
      <c r="N175" s="17">
        <f ca="1"/>
        <v>36.864116973284808</v>
      </c>
      <c r="O175" s="17">
        <f ca="1"/>
        <v>17.767141777093563</v>
      </c>
      <c r="P175" s="17">
        <f ca="1"/>
        <v>8.5631056117825501</v>
      </c>
      <c r="Q175" s="18">
        <f t="shared" ca="1" si="6"/>
        <v>3.2170307730927397E-2</v>
      </c>
      <c r="R175" s="17" cm="1">
        <f t="array" aca="1" ref="R175:DC175" ca="1">TIM_RLS9(A175,_xlfn.ANCHORARRAY(R174),_xlfn.ANCHORARRAY(H175),G175)</f>
        <v>75.205737571335007</v>
      </c>
      <c r="S175" s="17">
        <f ca="1"/>
        <v>-17.559349126534958</v>
      </c>
      <c r="T175" s="17">
        <f ca="1"/>
        <v>-24.144041590652211</v>
      </c>
      <c r="U175" s="17">
        <f ca="1"/>
        <v>-0.86889987441826766</v>
      </c>
      <c r="V175" s="17">
        <f ca="1"/>
        <v>0.38551196535167931</v>
      </c>
      <c r="W175" s="17">
        <f ca="1"/>
        <v>7.573265471415402</v>
      </c>
      <c r="X175" s="17">
        <f ca="1"/>
        <v>0.3652458790391811</v>
      </c>
      <c r="Y175" s="17">
        <f ca="1"/>
        <v>2.1847482129373419</v>
      </c>
      <c r="Z175" s="17">
        <f ca="1"/>
        <v>1.4973990501374046</v>
      </c>
      <c r="AA175" s="17">
        <f ca="1"/>
        <v>2.3174574697624174E-2</v>
      </c>
      <c r="AB175" s="17">
        <f ca="1"/>
        <v>1.2990483859043188E-3</v>
      </c>
      <c r="AC175" s="17">
        <f ca="1"/>
        <v>2.1417054883129396E-4</v>
      </c>
      <c r="AD175" s="17">
        <f ca="1"/>
        <v>-1.18402049358866E-3</v>
      </c>
      <c r="AE175" s="17">
        <f ca="1"/>
        <v>-8.1469209317020546E-5</v>
      </c>
      <c r="AF175" s="17">
        <f ca="1"/>
        <v>-1.0337495555250229E-3</v>
      </c>
      <c r="AG175" s="17">
        <f ca="1"/>
        <v>-6.6225208546807438E-5</v>
      </c>
      <c r="AH175" s="17">
        <f ca="1"/>
        <v>-4.4544149780031794E-5</v>
      </c>
      <c r="AI175" s="17">
        <f ca="1"/>
        <v>-1.0053617369012033E-4</v>
      </c>
      <c r="AJ175" s="17">
        <f ca="1"/>
        <v>1.2990483915658777E-3</v>
      </c>
      <c r="AK175" s="17">
        <f ca="1"/>
        <v>6.4352379293814155E-3</v>
      </c>
      <c r="AL175" s="17">
        <f ca="1"/>
        <v>1.0385553924067197E-4</v>
      </c>
      <c r="AM175" s="17">
        <f ca="1"/>
        <v>-9.9253811311496277E-5</v>
      </c>
      <c r="AN175" s="17">
        <f ca="1"/>
        <v>-1.0577801376887631E-4</v>
      </c>
      <c r="AO175" s="17">
        <f ca="1"/>
        <v>-1.3266589818477674E-4</v>
      </c>
      <c r="AP175" s="17">
        <f ca="1"/>
        <v>-3.415537454375688E-4</v>
      </c>
      <c r="AQ175" s="17">
        <f ca="1"/>
        <v>-2.9585840748672703E-5</v>
      </c>
      <c r="AR175" s="17">
        <f ca="1"/>
        <v>-1.2463493463152643E-4</v>
      </c>
      <c r="AS175" s="17">
        <f ca="1"/>
        <v>2.1417054456999093E-4</v>
      </c>
      <c r="AT175" s="17">
        <f ca="1"/>
        <v>1.0385553783139369E-4</v>
      </c>
      <c r="AU175" s="17">
        <f ca="1"/>
        <v>2.0807650497920867E-3</v>
      </c>
      <c r="AV175" s="17">
        <f ca="1"/>
        <v>-4.7757402923564397E-5</v>
      </c>
      <c r="AW175" s="17">
        <f ca="1"/>
        <v>-6.9923674729332344E-5</v>
      </c>
      <c r="AX175" s="17">
        <f ca="1"/>
        <v>-7.4692448932179862E-6</v>
      </c>
      <c r="AY175" s="17">
        <f ca="1"/>
        <v>-5.4859043358374403E-7</v>
      </c>
      <c r="AZ175" s="17">
        <f ca="1"/>
        <v>-1.5415263975058986E-4</v>
      </c>
      <c r="BA175" s="17">
        <f ca="1"/>
        <v>-2.6773731421216077E-5</v>
      </c>
      <c r="BB175" s="17">
        <f ca="1"/>
        <v>-1.1840204939362324E-3</v>
      </c>
      <c r="BC175" s="17">
        <f ca="1"/>
        <v>-9.9253811127407218E-5</v>
      </c>
      <c r="BD175" s="17">
        <f ca="1"/>
        <v>-4.7757403315026169E-5</v>
      </c>
      <c r="BE175" s="17">
        <f ca="1"/>
        <v>1.4806779390447966E-4</v>
      </c>
      <c r="BF175" s="17">
        <f ca="1"/>
        <v>2.3064244265740279E-5</v>
      </c>
      <c r="BG175" s="17">
        <f ca="1"/>
        <v>6.9001582028798049E-6</v>
      </c>
      <c r="BH175" s="17">
        <f ca="1"/>
        <v>4.7904863739155E-6</v>
      </c>
      <c r="BI175" s="17">
        <f ca="1"/>
        <v>8.2691393577039959E-6</v>
      </c>
      <c r="BJ175" s="17">
        <f ca="1"/>
        <v>9.6175408764147584E-6</v>
      </c>
      <c r="BK175" s="17">
        <f ca="1"/>
        <v>-8.1469208563518305E-5</v>
      </c>
      <c r="BL175" s="17">
        <f ca="1"/>
        <v>-1.0577801396348934E-4</v>
      </c>
      <c r="BM175" s="17">
        <f ca="1"/>
        <v>-6.9923674453576146E-5</v>
      </c>
      <c r="BN175" s="17">
        <f ca="1"/>
        <v>2.3064244278028599E-5</v>
      </c>
      <c r="BO175" s="17">
        <f ca="1"/>
        <v>1.321067856293347E-4</v>
      </c>
      <c r="BP175" s="17">
        <f ca="1"/>
        <v>-4.271178657715265E-6</v>
      </c>
      <c r="BQ175" s="17">
        <f ca="1"/>
        <v>8.4593704520436423E-6</v>
      </c>
      <c r="BR175" s="17">
        <f ca="1"/>
        <v>1.4102147258550583E-5</v>
      </c>
      <c r="BS175" s="17">
        <f ca="1"/>
        <v>4.4865180577144046E-7</v>
      </c>
      <c r="BT175" s="17">
        <f ca="1"/>
        <v>-1.0337495559805559E-3</v>
      </c>
      <c r="BU175" s="17">
        <f ca="1"/>
        <v>-1.3266589772853649E-4</v>
      </c>
      <c r="BV175" s="17">
        <f ca="1"/>
        <v>-7.4692453384715326E-6</v>
      </c>
      <c r="BW175" s="17">
        <f ca="1"/>
        <v>6.9001581541712752E-6</v>
      </c>
      <c r="BX175" s="17">
        <f ca="1"/>
        <v>-4.2711786088624847E-6</v>
      </c>
      <c r="BY175" s="17">
        <f ca="1"/>
        <v>1.3651701922762148E-4</v>
      </c>
      <c r="BZ175" s="17">
        <f ca="1"/>
        <v>7.6348709047387422E-6</v>
      </c>
      <c r="CA175" s="17">
        <f ca="1"/>
        <v>2.1684708462297629E-7</v>
      </c>
      <c r="CB175" s="17">
        <f ca="1"/>
        <v>6.6145938601413566E-6</v>
      </c>
      <c r="CC175" s="17">
        <f ca="1"/>
        <v>-6.622520886873513E-5</v>
      </c>
      <c r="CD175" s="17">
        <f ca="1"/>
        <v>-3.4155374547553295E-4</v>
      </c>
      <c r="CE175" s="17">
        <f ca="1"/>
        <v>-5.485905577232741E-7</v>
      </c>
      <c r="CF175" s="17">
        <f ca="1"/>
        <v>4.7904863856717253E-6</v>
      </c>
      <c r="CG175" s="17">
        <f ca="1"/>
        <v>8.4593704246111929E-6</v>
      </c>
      <c r="CH175" s="17">
        <f ca="1"/>
        <v>7.6348709480027609E-6</v>
      </c>
      <c r="CI175" s="17">
        <f ca="1"/>
        <v>2.4667959434048996E-5</v>
      </c>
      <c r="CJ175" s="17">
        <f ca="1"/>
        <v>2.1106513319123685E-6</v>
      </c>
      <c r="CK175" s="17">
        <f ca="1"/>
        <v>1.6723109806365943E-7</v>
      </c>
      <c r="CL175" s="17">
        <f ca="1"/>
        <v>-4.4544151396930663E-5</v>
      </c>
      <c r="CM175" s="17">
        <f ca="1"/>
        <v>-2.9585841305736599E-5</v>
      </c>
      <c r="CN175" s="17">
        <f ca="1"/>
        <v>-1.5415263996518836E-4</v>
      </c>
      <c r="CO175" s="17">
        <f ca="1"/>
        <v>8.2691394587809203E-6</v>
      </c>
      <c r="CP175" s="17">
        <f ca="1"/>
        <v>1.4102147167420247E-5</v>
      </c>
      <c r="CQ175" s="17">
        <f ca="1"/>
        <v>2.1684727177025093E-7</v>
      </c>
      <c r="CR175" s="17">
        <f ca="1"/>
        <v>2.1106513667921308E-6</v>
      </c>
      <c r="CS175" s="17">
        <f ca="1"/>
        <v>2.0595281682572116E-5</v>
      </c>
      <c r="CT175" s="17">
        <f ca="1"/>
        <v>2.7239826219530959E-6</v>
      </c>
      <c r="CU175" s="17">
        <f ca="1"/>
        <v>-1.0053617192792143E-4</v>
      </c>
      <c r="CV175" s="17">
        <f ca="1"/>
        <v>-1.2463493393761806E-4</v>
      </c>
      <c r="CW175" s="17">
        <f ca="1"/>
        <v>-2.6773731201753238E-5</v>
      </c>
      <c r="CX175" s="17">
        <f ca="1"/>
        <v>9.6175407558862713E-6</v>
      </c>
      <c r="CY175" s="17">
        <f ca="1"/>
        <v>4.4865193023025653E-7</v>
      </c>
      <c r="CZ175" s="17">
        <f ca="1"/>
        <v>6.6145936353233244E-6</v>
      </c>
      <c r="DA175" s="17">
        <f ca="1"/>
        <v>1.6723105330571164E-7</v>
      </c>
      <c r="DB175" s="17">
        <f ca="1"/>
        <v>2.723982598371099E-6</v>
      </c>
      <c r="DC175" s="17">
        <f ca="1"/>
        <v>1.7775214251662027E-5</v>
      </c>
      <c r="DD175" s="17">
        <f t="shared" ca="1" si="8"/>
        <v>42.846389130416313</v>
      </c>
    </row>
    <row r="176" spans="1:108" x14ac:dyDescent="0.2">
      <c r="A176" s="2">
        <f t="shared" si="7"/>
        <v>153</v>
      </c>
      <c r="B176" s="2" t="str">
        <v>Train</v>
      </c>
      <c r="C176" s="17">
        <f ca="1"/>
        <v>4.4401805390774012</v>
      </c>
      <c r="D176" s="17">
        <f ca="1"/>
        <v>-0.80562435986902869</v>
      </c>
      <c r="E176" s="17">
        <f ca="1"/>
        <v>66.212551774142071</v>
      </c>
      <c r="F176" s="17">
        <f ca="1"/>
        <v>20.190469093489323</v>
      </c>
      <c r="G176" s="17">
        <f ca="1"/>
        <v>86.403020867631398</v>
      </c>
      <c r="H176" s="17" cm="1">
        <f t="array" aca="1" ref="H176:P176" ca="1">TIM_ENCODE9(C176,D176)</f>
        <v>1</v>
      </c>
      <c r="I176" s="17">
        <f ca="1"/>
        <v>4.4401805390774012</v>
      </c>
      <c r="J176" s="17">
        <f ca="1"/>
        <v>-0.80562435986902869</v>
      </c>
      <c r="K176" s="17">
        <f ca="1"/>
        <v>19.71520321960168</v>
      </c>
      <c r="L176" s="17">
        <f ca="1"/>
        <v>-3.57711760449715</v>
      </c>
      <c r="M176" s="17">
        <f ca="1"/>
        <v>0.64903060921438227</v>
      </c>
      <c r="N176" s="17">
        <f ca="1"/>
        <v>87.5390616596315</v>
      </c>
      <c r="O176" s="17">
        <f ca="1"/>
        <v>-15.883047973479417</v>
      </c>
      <c r="P176" s="17">
        <f ca="1"/>
        <v>2.8818130802992501</v>
      </c>
      <c r="Q176" s="18">
        <f t="shared" ca="1" si="6"/>
        <v>3.2164011673645791E-2</v>
      </c>
      <c r="R176" s="17" cm="1">
        <f t="array" aca="1" ref="R176:DC176" ca="1">TIM_RLS9(A176,_xlfn.ANCHORARRAY(R175),_xlfn.ANCHORARRAY(H176),G176)</f>
        <v>75.180506549101722</v>
      </c>
      <c r="S176" s="17">
        <f ca="1"/>
        <v>-17.685741258924832</v>
      </c>
      <c r="T176" s="17">
        <f ca="1"/>
        <v>-24.096498463517975</v>
      </c>
      <c r="U176" s="17">
        <f ca="1"/>
        <v>-0.74960538599970605</v>
      </c>
      <c r="V176" s="17">
        <f ca="1"/>
        <v>0.38569465869917485</v>
      </c>
      <c r="W176" s="17">
        <f ca="1"/>
        <v>7.5206374663846347</v>
      </c>
      <c r="X176" s="17">
        <f ca="1"/>
        <v>0.41181743061050891</v>
      </c>
      <c r="Y176" s="17">
        <f ca="1"/>
        <v>2.1791657336043273</v>
      </c>
      <c r="Z176" s="17">
        <f ca="1"/>
        <v>1.4656911378441442</v>
      </c>
      <c r="AA176" s="17">
        <f ca="1"/>
        <v>2.3174472131813072E-2</v>
      </c>
      <c r="AB176" s="17">
        <f ca="1"/>
        <v>1.2985345933109185E-3</v>
      </c>
      <c r="AC176" s="17">
        <f ca="1"/>
        <v>2.1436381486796718E-4</v>
      </c>
      <c r="AD176" s="17">
        <f ca="1"/>
        <v>-1.1835355533978821E-3</v>
      </c>
      <c r="AE176" s="17">
        <f ca="1"/>
        <v>-8.1468466656310585E-5</v>
      </c>
      <c r="AF176" s="17">
        <f ca="1"/>
        <v>-1.0339634919372604E-3</v>
      </c>
      <c r="AG176" s="17">
        <f ca="1"/>
        <v>-6.603589202929761E-5</v>
      </c>
      <c r="AH176" s="17">
        <f ca="1"/>
        <v>-4.4566842937882438E-5</v>
      </c>
      <c r="AI176" s="17">
        <f ca="1"/>
        <v>-1.0066506850487694E-4</v>
      </c>
      <c r="AJ176" s="17">
        <f ca="1"/>
        <v>1.2985345990030783E-3</v>
      </c>
      <c r="AK176" s="17">
        <f ca="1"/>
        <v>6.4326641398264155E-3</v>
      </c>
      <c r="AL176" s="17">
        <f ca="1"/>
        <v>1.0482368497285088E-4</v>
      </c>
      <c r="AM176" s="17">
        <f ca="1"/>
        <v>-9.6824554810223689E-5</v>
      </c>
      <c r="AN176" s="17">
        <f ca="1"/>
        <v>-1.0577429348874235E-4</v>
      </c>
      <c r="AO176" s="17">
        <f ca="1"/>
        <v>-1.3373758997310442E-4</v>
      </c>
      <c r="AP176" s="17">
        <f ca="1"/>
        <v>-3.4060538440314648E-4</v>
      </c>
      <c r="AQ176" s="17">
        <f ca="1"/>
        <v>-2.9699519718350727E-5</v>
      </c>
      <c r="AR176" s="17">
        <f ca="1"/>
        <v>-1.2528061954831089E-4</v>
      </c>
      <c r="AS176" s="17">
        <f ca="1"/>
        <v>2.1436381059590501E-4</v>
      </c>
      <c r="AT176" s="17">
        <f ca="1"/>
        <v>1.0482368356733773E-4</v>
      </c>
      <c r="AU176" s="17">
        <f ca="1"/>
        <v>2.0804008762097671E-3</v>
      </c>
      <c r="AV176" s="17">
        <f ca="1"/>
        <v>-4.8671181720534279E-5</v>
      </c>
      <c r="AW176" s="17">
        <f ca="1"/>
        <v>-6.9925074134089904E-5</v>
      </c>
      <c r="AX176" s="17">
        <f ca="1"/>
        <v>-7.066121866667453E-6</v>
      </c>
      <c r="AY176" s="17">
        <f ca="1"/>
        <v>-9.0532188811461862E-7</v>
      </c>
      <c r="AZ176" s="17">
        <f ca="1"/>
        <v>-1.5410987875268836E-4</v>
      </c>
      <c r="BA176" s="17">
        <f ca="1"/>
        <v>-2.6530853328197977E-5</v>
      </c>
      <c r="BB176" s="17">
        <f ca="1"/>
        <v>-1.1835355537760067E-3</v>
      </c>
      <c r="BC176" s="17">
        <f ca="1"/>
        <v>-9.6824554634498031E-5</v>
      </c>
      <c r="BD176" s="17">
        <f ca="1"/>
        <v>-4.8671182105296427E-5</v>
      </c>
      <c r="BE176" s="17">
        <f ca="1"/>
        <v>1.4577495410442897E-4</v>
      </c>
      <c r="BF176" s="17">
        <f ca="1"/>
        <v>2.3060732900697508E-5</v>
      </c>
      <c r="BG176" s="17">
        <f ca="1"/>
        <v>7.911668343689534E-6</v>
      </c>
      <c r="BH176" s="17">
        <f ca="1"/>
        <v>3.895381257019996E-6</v>
      </c>
      <c r="BI176" s="17">
        <f ca="1"/>
        <v>8.3764346004953543E-6</v>
      </c>
      <c r="BJ176" s="17">
        <f ca="1"/>
        <v>1.0226966877629653E-5</v>
      </c>
      <c r="BK176" s="17">
        <f ca="1"/>
        <v>-8.1468465902709899E-5</v>
      </c>
      <c r="BL176" s="17">
        <f ca="1"/>
        <v>-1.0577429368264067E-4</v>
      </c>
      <c r="BM176" s="17">
        <f ca="1"/>
        <v>-6.99250738585971E-5</v>
      </c>
      <c r="BN176" s="17">
        <f ca="1"/>
        <v>2.3060732912299172E-5</v>
      </c>
      <c r="BO176" s="17">
        <f ca="1"/>
        <v>1.3210678025186049E-4</v>
      </c>
      <c r="BP176" s="17">
        <f ca="1"/>
        <v>-4.2696295821787499E-6</v>
      </c>
      <c r="BQ176" s="17">
        <f ca="1"/>
        <v>8.4579996447889741E-6</v>
      </c>
      <c r="BR176" s="17">
        <f ca="1"/>
        <v>1.4102311575673158E-5</v>
      </c>
      <c r="BS176" s="17">
        <f ca="1"/>
        <v>4.4958511021566702E-7</v>
      </c>
      <c r="BT176" s="17">
        <f ca="1"/>
        <v>-1.0339634923788783E-3</v>
      </c>
      <c r="BU176" s="17">
        <f ca="1"/>
        <v>-1.3373758951098732E-4</v>
      </c>
      <c r="BV176" s="17">
        <f ca="1"/>
        <v>-7.066122315699355E-6</v>
      </c>
      <c r="BW176" s="17">
        <f ca="1"/>
        <v>7.9116682929165834E-6</v>
      </c>
      <c r="BX176" s="17">
        <f ca="1"/>
        <v>-4.2696295336320569E-6</v>
      </c>
      <c r="BY176" s="17">
        <f ca="1"/>
        <v>1.3607078100249555E-4</v>
      </c>
      <c r="BZ176" s="17">
        <f ca="1"/>
        <v>8.0297558421698677E-6</v>
      </c>
      <c r="CA176" s="17">
        <f ca="1"/>
        <v>1.6951267167349799E-7</v>
      </c>
      <c r="CB176" s="17">
        <f ca="1"/>
        <v>6.345739237576688E-6</v>
      </c>
      <c r="CC176" s="17">
        <f ca="1"/>
        <v>-6.603589236316684E-5</v>
      </c>
      <c r="CD176" s="17">
        <f ca="1"/>
        <v>-3.4060538444444694E-4</v>
      </c>
      <c r="CE176" s="17">
        <f ca="1"/>
        <v>-9.0532200961183682E-7</v>
      </c>
      <c r="CF176" s="17">
        <f ca="1"/>
        <v>3.8953812688435561E-6</v>
      </c>
      <c r="CG176" s="17">
        <f ca="1"/>
        <v>8.4579996176246918E-6</v>
      </c>
      <c r="CH176" s="17">
        <f ca="1"/>
        <v>8.0297558862101125E-6</v>
      </c>
      <c r="CI176" s="17">
        <f ca="1"/>
        <v>2.4318518025096424E-5</v>
      </c>
      <c r="CJ176" s="17">
        <f ca="1"/>
        <v>2.1525384802564189E-6</v>
      </c>
      <c r="CK176" s="17">
        <f ca="1"/>
        <v>4.0514581500268172E-7</v>
      </c>
      <c r="CL176" s="17">
        <f ca="1"/>
        <v>-4.4566844552818223E-5</v>
      </c>
      <c r="CM176" s="17">
        <f ca="1"/>
        <v>-2.9699520272351349E-5</v>
      </c>
      <c r="CN176" s="17">
        <f ca="1"/>
        <v>-1.541098789686054E-4</v>
      </c>
      <c r="CO176" s="17">
        <f ca="1"/>
        <v>8.3764346990504194E-6</v>
      </c>
      <c r="CP176" s="17">
        <f ca="1"/>
        <v>1.4102311484506826E-5</v>
      </c>
      <c r="CQ176" s="17">
        <f ca="1"/>
        <v>1.6951285983671067E-7</v>
      </c>
      <c r="CR176" s="17">
        <f ca="1"/>
        <v>2.1525385141548197E-6</v>
      </c>
      <c r="CS176" s="17">
        <f ca="1"/>
        <v>2.0590260717367821E-5</v>
      </c>
      <c r="CT176" s="17">
        <f ca="1"/>
        <v>2.6954640533093612E-6</v>
      </c>
      <c r="CU176" s="17">
        <f ca="1"/>
        <v>-1.0066506673498047E-4</v>
      </c>
      <c r="CV176" s="17">
        <f ca="1"/>
        <v>-1.2528061885429869E-4</v>
      </c>
      <c r="CW176" s="17">
        <f ca="1"/>
        <v>-2.6530853109718748E-5</v>
      </c>
      <c r="CX176" s="17">
        <f ca="1"/>
        <v>1.0226966759101287E-5</v>
      </c>
      <c r="CY176" s="17">
        <f ca="1"/>
        <v>4.4958523449503656E-7</v>
      </c>
      <c r="CZ176" s="17">
        <f ca="1"/>
        <v>6.3457390113275682E-6</v>
      </c>
      <c r="DA176" s="17">
        <f ca="1"/>
        <v>4.0514577104346132E-7</v>
      </c>
      <c r="DB176" s="17">
        <f ca="1"/>
        <v>2.6954640289634689E-6</v>
      </c>
      <c r="DC176" s="17">
        <f ca="1"/>
        <v>1.761323169528478E-5</v>
      </c>
      <c r="DD176" s="17">
        <f t="shared" ca="1" si="8"/>
        <v>81.71916863348001</v>
      </c>
    </row>
    <row r="177" spans="1:108" x14ac:dyDescent="0.2">
      <c r="A177" s="2">
        <f t="shared" si="7"/>
        <v>154</v>
      </c>
      <c r="B177" s="2" t="str">
        <v>Train</v>
      </c>
      <c r="C177" s="17">
        <f ca="1"/>
        <v>-0.2663660721662664</v>
      </c>
      <c r="D177" s="17">
        <f ca="1"/>
        <v>1.4075522521577728</v>
      </c>
      <c r="E177" s="17">
        <f ca="1"/>
        <v>118.59184759899387</v>
      </c>
      <c r="F177" s="17">
        <f ca="1"/>
        <v>2.2493977963206984</v>
      </c>
      <c r="G177" s="17">
        <f ca="1"/>
        <v>120.84124539531456</v>
      </c>
      <c r="H177" s="17" cm="1">
        <f t="array" aca="1" ref="H177:P177" ca="1">TIM_ENCODE9(C177,D177)</f>
        <v>1</v>
      </c>
      <c r="I177" s="17">
        <f ca="1"/>
        <v>-0.2663660721662664</v>
      </c>
      <c r="J177" s="17">
        <f ca="1"/>
        <v>1.4075522521577728</v>
      </c>
      <c r="K177" s="17">
        <f ca="1"/>
        <v>7.0950884401284636E-2</v>
      </c>
      <c r="L177" s="17">
        <f ca="1"/>
        <v>-0.37492416477604812</v>
      </c>
      <c r="M177" s="17">
        <f ca="1"/>
        <v>1.9812033425544184</v>
      </c>
      <c r="N177" s="17">
        <f ca="1"/>
        <v>-1.889890839469301E-2</v>
      </c>
      <c r="O177" s="17">
        <f ca="1"/>
        <v>9.9867077131613982E-2</v>
      </c>
      <c r="P177" s="17">
        <f ca="1"/>
        <v>-0.52772535251889841</v>
      </c>
      <c r="Q177" s="18">
        <f t="shared" ca="1" si="6"/>
        <v>3.1718399954812251E-2</v>
      </c>
      <c r="R177" s="17" cm="1">
        <f t="array" aca="1" ref="R177:DC177" ca="1">TIM_RLS9(A177,_xlfn.ANCHORARRAY(R176),_xlfn.ANCHORARRAY(H177),G177)</f>
        <v>76.430388630769741</v>
      </c>
      <c r="S177" s="17">
        <f ca="1"/>
        <v>-17.711236209964913</v>
      </c>
      <c r="T177" s="17">
        <f ca="1"/>
        <v>-23.911366715813426</v>
      </c>
      <c r="U177" s="17">
        <f ca="1"/>
        <v>-0.82156323554994148</v>
      </c>
      <c r="V177" s="17">
        <f ca="1"/>
        <v>0.37341669438533026</v>
      </c>
      <c r="W177" s="17">
        <f ca="1"/>
        <v>7.4767562268334498</v>
      </c>
      <c r="X177" s="17">
        <f ca="1"/>
        <v>0.41395040259557836</v>
      </c>
      <c r="Y177" s="17">
        <f ca="1"/>
        <v>2.1639063706841992</v>
      </c>
      <c r="Z177" s="17">
        <f ca="1"/>
        <v>1.4597292759267779</v>
      </c>
      <c r="AA177" s="17">
        <f ca="1"/>
        <v>2.2740649005216503E-2</v>
      </c>
      <c r="AB177" s="17">
        <f ca="1"/>
        <v>1.3073836677335376E-3</v>
      </c>
      <c r="AC177" s="17">
        <f ca="1"/>
        <v>1.5010620616443107E-4</v>
      </c>
      <c r="AD177" s="17">
        <f ca="1"/>
        <v>-1.1585596138885435E-3</v>
      </c>
      <c r="AE177" s="17">
        <f ca="1"/>
        <v>-7.7206892722562573E-5</v>
      </c>
      <c r="AF177" s="17">
        <f ca="1"/>
        <v>-1.0187326979334004E-3</v>
      </c>
      <c r="AG177" s="17">
        <f ca="1"/>
        <v>-6.6776227938075287E-5</v>
      </c>
      <c r="AH177" s="17">
        <f ca="1"/>
        <v>-3.9270451704829074E-5</v>
      </c>
      <c r="AI177" s="17">
        <f ca="1"/>
        <v>-9.859575840581707E-5</v>
      </c>
      <c r="AJ177" s="17">
        <f ca="1"/>
        <v>1.3073836732756475E-3</v>
      </c>
      <c r="AK177" s="17">
        <f ca="1"/>
        <v>6.4324836374234579E-3</v>
      </c>
      <c r="AL177" s="17">
        <f ca="1"/>
        <v>1.0613440428939868E-4</v>
      </c>
      <c r="AM177" s="17">
        <f ca="1"/>
        <v>-9.7334011153593931E-5</v>
      </c>
      <c r="AN177" s="17">
        <f ca="1"/>
        <v>-1.0586122058401647E-4</v>
      </c>
      <c r="AO177" s="17">
        <f ca="1"/>
        <v>-1.3404826595856358E-4</v>
      </c>
      <c r="AP177" s="17">
        <f ca="1"/>
        <v>-3.4059028311637365E-4</v>
      </c>
      <c r="AQ177" s="17">
        <f ca="1"/>
        <v>-2.9807554897953908E-5</v>
      </c>
      <c r="AR177" s="17">
        <f ca="1"/>
        <v>-1.2532282909786445E-4</v>
      </c>
      <c r="AS177" s="17">
        <f ca="1"/>
        <v>1.5010620197870555E-4</v>
      </c>
      <c r="AT177" s="17">
        <f ca="1"/>
        <v>1.0613440290434973E-4</v>
      </c>
      <c r="AU177" s="17">
        <f ca="1"/>
        <v>2.070883079629529E-3</v>
      </c>
      <c r="AV177" s="17">
        <f ca="1"/>
        <v>-4.4971761271401813E-5</v>
      </c>
      <c r="AW177" s="17">
        <f ca="1"/>
        <v>-6.9293852483745083E-5</v>
      </c>
      <c r="AX177" s="17">
        <f ca="1"/>
        <v>-4.8101462396710632E-6</v>
      </c>
      <c r="AY177" s="17">
        <f ca="1"/>
        <v>-1.0149799772181403E-6</v>
      </c>
      <c r="AZ177" s="17">
        <f ca="1"/>
        <v>-1.5332538061491711E-4</v>
      </c>
      <c r="BA177" s="17">
        <f ca="1"/>
        <v>-2.6224348418014473E-5</v>
      </c>
      <c r="BB177" s="17">
        <f ca="1"/>
        <v>-1.1585596142590657E-3</v>
      </c>
      <c r="BC177" s="17">
        <f ca="1"/>
        <v>-9.7334010986661979E-5</v>
      </c>
      <c r="BD177" s="17">
        <f ca="1"/>
        <v>-4.4971761650067357E-5</v>
      </c>
      <c r="BE177" s="17">
        <f ca="1"/>
        <v>1.443370465418289E-4</v>
      </c>
      <c r="BF177" s="17">
        <f ca="1"/>
        <v>2.2815386799277603E-5</v>
      </c>
      <c r="BG177" s="17">
        <f ca="1"/>
        <v>7.034805478356056E-6</v>
      </c>
      <c r="BH177" s="17">
        <f ca="1"/>
        <v>3.9380036617426606E-6</v>
      </c>
      <c r="BI177" s="17">
        <f ca="1"/>
        <v>8.0715122969460277E-6</v>
      </c>
      <c r="BJ177" s="17">
        <f ca="1"/>
        <v>1.0107833155365057E-5</v>
      </c>
      <c r="BK177" s="17">
        <f ca="1"/>
        <v>-7.7206891995061926E-5</v>
      </c>
      <c r="BL177" s="17">
        <f ca="1"/>
        <v>-1.058612207788564E-4</v>
      </c>
      <c r="BM177" s="17">
        <f ca="1"/>
        <v>-6.9293852211270088E-5</v>
      </c>
      <c r="BN177" s="17">
        <f ca="1"/>
        <v>2.2815386812456571E-5</v>
      </c>
      <c r="BO177" s="17">
        <f ca="1"/>
        <v>1.3206491754061213E-4</v>
      </c>
      <c r="BP177" s="17">
        <f ca="1"/>
        <v>-4.4192462124142587E-6</v>
      </c>
      <c r="BQ177" s="17">
        <f ca="1"/>
        <v>8.4652721851362201E-6</v>
      </c>
      <c r="BR177" s="17">
        <f ca="1"/>
        <v>1.4050283545585068E-5</v>
      </c>
      <c r="BS177" s="17">
        <f ca="1"/>
        <v>4.2925766019203857E-7</v>
      </c>
      <c r="BT177" s="17">
        <f ca="1"/>
        <v>-1.0187326983541948E-3</v>
      </c>
      <c r="BU177" s="17">
        <f ca="1"/>
        <v>-1.3404826550213921E-4</v>
      </c>
      <c r="BV177" s="17">
        <f ca="1"/>
        <v>-4.8101466825874898E-6</v>
      </c>
      <c r="BW177" s="17">
        <f ca="1"/>
        <v>7.0348054266511743E-6</v>
      </c>
      <c r="BX177" s="17">
        <f ca="1"/>
        <v>-4.4192461649884486E-6</v>
      </c>
      <c r="BY177" s="17">
        <f ca="1"/>
        <v>1.3553605366298029E-4</v>
      </c>
      <c r="BZ177" s="17">
        <f ca="1"/>
        <v>8.0557477799997644E-6</v>
      </c>
      <c r="CA177" s="17">
        <f ca="1"/>
        <v>-1.643463956745338E-8</v>
      </c>
      <c r="CB177" s="17">
        <f ca="1"/>
        <v>6.2730892704363071E-6</v>
      </c>
      <c r="CC177" s="17">
        <f ca="1"/>
        <v>-6.6776228262910932E-5</v>
      </c>
      <c r="CD177" s="17">
        <f ca="1"/>
        <v>-3.4059028315760228E-4</v>
      </c>
      <c r="CE177" s="17">
        <f ca="1"/>
        <v>-1.014980097524646E-6</v>
      </c>
      <c r="CF177" s="17">
        <f ca="1"/>
        <v>3.9380036730331684E-6</v>
      </c>
      <c r="CG177" s="17">
        <f ca="1"/>
        <v>8.465272157927738E-6</v>
      </c>
      <c r="CH177" s="17">
        <f ca="1"/>
        <v>8.05574782368732E-6</v>
      </c>
      <c r="CI177" s="17">
        <f ca="1"/>
        <v>2.4317254613310525E-5</v>
      </c>
      <c r="CJ177" s="17">
        <f ca="1"/>
        <v>2.1615769761975672E-6</v>
      </c>
      <c r="CK177" s="17">
        <f ca="1"/>
        <v>4.086771725078838E-7</v>
      </c>
      <c r="CL177" s="17">
        <f ca="1"/>
        <v>-3.9270453294014691E-5</v>
      </c>
      <c r="CM177" s="17">
        <f ca="1"/>
        <v>-2.9807555454311684E-5</v>
      </c>
      <c r="CN177" s="17">
        <f ca="1"/>
        <v>-1.53325380825966E-4</v>
      </c>
      <c r="CO177" s="17">
        <f ca="1"/>
        <v>8.0715123941114251E-6</v>
      </c>
      <c r="CP177" s="17">
        <f ca="1"/>
        <v>1.4050283453847138E-5</v>
      </c>
      <c r="CQ177" s="17">
        <f ca="1"/>
        <v>-1.64344520540605E-8</v>
      </c>
      <c r="CR177" s="17">
        <f ca="1"/>
        <v>2.1615770102501996E-6</v>
      </c>
      <c r="CS177" s="17">
        <f ca="1"/>
        <v>2.0525598972730048E-5</v>
      </c>
      <c r="CT177" s="17">
        <f ca="1"/>
        <v>2.670200587052048E-6</v>
      </c>
      <c r="CU177" s="17">
        <f ca="1"/>
        <v>-9.8595756665443979E-5</v>
      </c>
      <c r="CV177" s="17">
        <f ca="1"/>
        <v>-1.2532282840396576E-4</v>
      </c>
      <c r="CW177" s="17">
        <f ca="1"/>
        <v>-2.622434820349641E-5</v>
      </c>
      <c r="CX177" s="17">
        <f ca="1"/>
        <v>1.0107833038572666E-5</v>
      </c>
      <c r="CY177" s="17">
        <f ca="1"/>
        <v>4.2925778463692942E-7</v>
      </c>
      <c r="CZ177" s="17">
        <f ca="1"/>
        <v>6.2730890453230288E-6</v>
      </c>
      <c r="DA177" s="17">
        <f ca="1"/>
        <v>4.086771285413703E-7</v>
      </c>
      <c r="DB177" s="17">
        <f ca="1"/>
        <v>2.6702005631894227E-6</v>
      </c>
      <c r="DC177" s="17">
        <f ca="1"/>
        <v>1.7603361211296128E-5</v>
      </c>
      <c r="DD177" s="17">
        <f t="shared" ca="1" si="8"/>
        <v>60.7284557813826</v>
      </c>
    </row>
    <row r="178" spans="1:108" x14ac:dyDescent="0.2">
      <c r="A178" s="2">
        <f t="shared" si="7"/>
        <v>155</v>
      </c>
      <c r="B178" s="2" t="str">
        <v>Train</v>
      </c>
      <c r="C178" s="17">
        <f ca="1"/>
        <v>-2.0953219619978669</v>
      </c>
      <c r="D178" s="17">
        <f ca="1"/>
        <v>3.7385018547438502</v>
      </c>
      <c r="E178" s="17">
        <f ca="1"/>
        <v>32.068238058603811</v>
      </c>
      <c r="F178" s="17">
        <f ca="1"/>
        <v>1.4916226403732524</v>
      </c>
      <c r="G178" s="17">
        <f ca="1"/>
        <v>33.559860698977062</v>
      </c>
      <c r="H178" s="17" cm="1">
        <f t="array" aca="1" ref="H178:P178" ca="1">TIM_ENCODE9(C178,D178)</f>
        <v>1</v>
      </c>
      <c r="I178" s="17">
        <f ca="1"/>
        <v>-2.0953219619978669</v>
      </c>
      <c r="J178" s="17">
        <f ca="1"/>
        <v>3.7385018547438502</v>
      </c>
      <c r="K178" s="17">
        <f ca="1"/>
        <v>4.3903741244305907</v>
      </c>
      <c r="L178" s="17">
        <f ca="1"/>
        <v>-7.8333650412145488</v>
      </c>
      <c r="M178" s="17">
        <f ca="1"/>
        <v>13.976396117923208</v>
      </c>
      <c r="N178" s="17">
        <f ca="1"/>
        <v>-9.1992473243065724</v>
      </c>
      <c r="O178" s="17">
        <f ca="1"/>
        <v>16.413421807203171</v>
      </c>
      <c r="P178" s="17">
        <f ca="1"/>
        <v>-29.285049735466227</v>
      </c>
      <c r="Q178" s="18">
        <f t="shared" ca="1" si="6"/>
        <v>3.1612836896352935E-2</v>
      </c>
      <c r="R178" s="17" cm="1">
        <f t="array" aca="1" ref="R178:DC178" ca="1">TIM_RLS9(A178,_xlfn.ANCHORARRAY(R177),_xlfn.ANCHORARRAY(H178),G178)</f>
        <v>76.085775862873803</v>
      </c>
      <c r="S178" s="17">
        <f ca="1"/>
        <v>-17.202960847538918</v>
      </c>
      <c r="T178" s="17">
        <f ca="1"/>
        <v>-24.366629009458823</v>
      </c>
      <c r="U178" s="17">
        <f ca="1"/>
        <v>-0.76515931039280782</v>
      </c>
      <c r="V178" s="17">
        <f ca="1"/>
        <v>0.44457342520736637</v>
      </c>
      <c r="W178" s="17">
        <f ca="1"/>
        <v>7.4073965538545243</v>
      </c>
      <c r="X178" s="17">
        <f ca="1"/>
        <v>0.37681317170662737</v>
      </c>
      <c r="Y178" s="17">
        <f ca="1"/>
        <v>2.1922154711201052</v>
      </c>
      <c r="Z178" s="17">
        <f ca="1"/>
        <v>1.4803198933969783</v>
      </c>
      <c r="AA178" s="17">
        <f ca="1"/>
        <v>2.2719755806604416E-2</v>
      </c>
      <c r="AB178" s="17">
        <f ca="1"/>
        <v>1.3381994104820286E-3</v>
      </c>
      <c r="AC178" s="17">
        <f ca="1"/>
        <v>1.2250454246218816E-4</v>
      </c>
      <c r="AD178" s="17">
        <f ca="1"/>
        <v>-1.1551399540854774E-3</v>
      </c>
      <c r="AE178" s="17">
        <f ca="1"/>
        <v>-7.2892799066543462E-5</v>
      </c>
      <c r="AF178" s="17">
        <f ca="1"/>
        <v>-1.022937839510554E-3</v>
      </c>
      <c r="AG178" s="17">
        <f ca="1"/>
        <v>-6.9027785728744832E-5</v>
      </c>
      <c r="AH178" s="17">
        <f ca="1"/>
        <v>-3.7554126223553724E-5</v>
      </c>
      <c r="AI178" s="17">
        <f ca="1"/>
        <v>-9.7347389495840394E-5</v>
      </c>
      <c r="AJ178" s="17">
        <f ca="1"/>
        <v>1.3381994151346469E-3</v>
      </c>
      <c r="AK178" s="17">
        <f ca="1"/>
        <v>6.3870329627153015E-3</v>
      </c>
      <c r="AL178" s="17">
        <f ca="1"/>
        <v>1.4684457793582163E-4</v>
      </c>
      <c r="AM178" s="17">
        <f ca="1"/>
        <v>-1.0237772684755784E-4</v>
      </c>
      <c r="AN178" s="17">
        <f ca="1"/>
        <v>-1.1222415231733797E-4</v>
      </c>
      <c r="AO178" s="17">
        <f ca="1"/>
        <v>-1.2784602954048124E-4</v>
      </c>
      <c r="AP178" s="17">
        <f ca="1"/>
        <v>-3.3726942138782265E-4</v>
      </c>
      <c r="AQ178" s="17">
        <f ca="1"/>
        <v>-3.2338993188422687E-5</v>
      </c>
      <c r="AR178" s="17">
        <f ca="1"/>
        <v>-1.2716407010594964E-4</v>
      </c>
      <c r="AS178" s="17">
        <f ca="1"/>
        <v>1.225045388720164E-4</v>
      </c>
      <c r="AT178" s="17">
        <f ca="1"/>
        <v>1.4684457684747276E-4</v>
      </c>
      <c r="AU178" s="17">
        <f ca="1"/>
        <v>2.0344189729679129E-3</v>
      </c>
      <c r="AV178" s="17">
        <f ca="1"/>
        <v>-4.0454104613070989E-5</v>
      </c>
      <c r="AW178" s="17">
        <f ca="1"/>
        <v>-6.3594573885241657E-5</v>
      </c>
      <c r="AX178" s="17">
        <f ca="1"/>
        <v>-1.0365490028026177E-5</v>
      </c>
      <c r="AY178" s="17">
        <f ca="1"/>
        <v>-3.9894761640945687E-6</v>
      </c>
      <c r="AZ178" s="17">
        <f ca="1"/>
        <v>-1.5105797108154944E-4</v>
      </c>
      <c r="BA178" s="17">
        <f ca="1"/>
        <v>-2.4575148660438415E-5</v>
      </c>
      <c r="BB178" s="17">
        <f ca="1"/>
        <v>-1.155139954511679E-3</v>
      </c>
      <c r="BC178" s="17">
        <f ca="1"/>
        <v>-1.023777267440893E-4</v>
      </c>
      <c r="BD178" s="17">
        <f ca="1"/>
        <v>-4.0454104967817508E-5</v>
      </c>
      <c r="BE178" s="17">
        <f ca="1"/>
        <v>1.4377733937609425E-4</v>
      </c>
      <c r="BF178" s="17">
        <f ca="1"/>
        <v>2.2109284651116776E-5</v>
      </c>
      <c r="BG178" s="17">
        <f ca="1"/>
        <v>7.7230750751010706E-6</v>
      </c>
      <c r="BH178" s="17">
        <f ca="1"/>
        <v>4.3065236614143994E-6</v>
      </c>
      <c r="BI178" s="17">
        <f ca="1"/>
        <v>7.7905955608012707E-6</v>
      </c>
      <c r="BJ178" s="17">
        <f ca="1"/>
        <v>9.9035084375180379E-6</v>
      </c>
      <c r="BK178" s="17">
        <f ca="1"/>
        <v>-7.2892798472849464E-5</v>
      </c>
      <c r="BL178" s="17">
        <f ca="1"/>
        <v>-1.1222415249848917E-4</v>
      </c>
      <c r="BM178" s="17">
        <f ca="1"/>
        <v>-6.3594573666564611E-5</v>
      </c>
      <c r="BN178" s="17">
        <f ca="1"/>
        <v>2.210928467469945E-5</v>
      </c>
      <c r="BO178" s="17">
        <f ca="1"/>
        <v>1.3117412988089574E-4</v>
      </c>
      <c r="BP178" s="17">
        <f ca="1"/>
        <v>-3.5509553214498689E-6</v>
      </c>
      <c r="BQ178" s="17">
        <f ca="1"/>
        <v>8.9301809365418342E-6</v>
      </c>
      <c r="BR178" s="17">
        <f ca="1"/>
        <v>1.369589124892184E-5</v>
      </c>
      <c r="BS178" s="17">
        <f ca="1"/>
        <v>1.714905117599937E-7</v>
      </c>
      <c r="BT178" s="17">
        <f ca="1"/>
        <v>-1.0229378397715195E-3</v>
      </c>
      <c r="BU178" s="17">
        <f ca="1"/>
        <v>-1.2784602914076482E-4</v>
      </c>
      <c r="BV178" s="17">
        <f ca="1"/>
        <v>-1.036549037966136E-5</v>
      </c>
      <c r="BW178" s="17">
        <f ca="1"/>
        <v>7.7230750084429709E-6</v>
      </c>
      <c r="BX178" s="17">
        <f ca="1"/>
        <v>-3.5509552800949909E-6</v>
      </c>
      <c r="BY178" s="17">
        <f ca="1"/>
        <v>1.3468969139264931E-4</v>
      </c>
      <c r="BZ178" s="17">
        <f ca="1"/>
        <v>7.6025802638700307E-6</v>
      </c>
      <c r="CA178" s="17">
        <f ca="1"/>
        <v>3.2900750650707824E-7</v>
      </c>
      <c r="CB178" s="17">
        <f ca="1"/>
        <v>6.5243465290738851E-6</v>
      </c>
      <c r="CC178" s="17">
        <f ca="1"/>
        <v>-6.9027785991323555E-5</v>
      </c>
      <c r="CD178" s="17">
        <f ca="1"/>
        <v>-3.3726942142501897E-4</v>
      </c>
      <c r="CE178" s="17">
        <f ca="1"/>
        <v>-3.9894762663343796E-6</v>
      </c>
      <c r="CF178" s="17">
        <f ca="1"/>
        <v>4.3065236685154128E-6</v>
      </c>
      <c r="CG178" s="17">
        <f ca="1"/>
        <v>8.9301809108980337E-6</v>
      </c>
      <c r="CH178" s="17">
        <f ca="1"/>
        <v>7.6025803028639564E-6</v>
      </c>
      <c r="CI178" s="17">
        <f ca="1"/>
        <v>2.4074615253073118E-5</v>
      </c>
      <c r="CJ178" s="17">
        <f ca="1"/>
        <v>2.3465369707673584E-6</v>
      </c>
      <c r="CK178" s="17">
        <f ca="1"/>
        <v>5.432077783454249E-7</v>
      </c>
      <c r="CL178" s="17">
        <f ca="1"/>
        <v>-3.7554127861419321E-5</v>
      </c>
      <c r="CM178" s="17">
        <f ca="1"/>
        <v>-3.2338993746051079E-5</v>
      </c>
      <c r="CN178" s="17">
        <f ca="1"/>
        <v>-1.5105797130798536E-4</v>
      </c>
      <c r="CO178" s="17">
        <f ca="1"/>
        <v>7.7905956613603497E-6</v>
      </c>
      <c r="CP178" s="17">
        <f ca="1"/>
        <v>1.3695891156243615E-5</v>
      </c>
      <c r="CQ178" s="17">
        <f ca="1"/>
        <v>3.2900769735228753E-7</v>
      </c>
      <c r="CR178" s="17">
        <f ca="1"/>
        <v>2.3465370046882429E-6</v>
      </c>
      <c r="CS178" s="17">
        <f ca="1"/>
        <v>2.0384607010282503E-5</v>
      </c>
      <c r="CT178" s="17">
        <f ca="1"/>
        <v>2.5676501183930806E-6</v>
      </c>
      <c r="CU178" s="17">
        <f ca="1"/>
        <v>-9.7347387770184996E-5</v>
      </c>
      <c r="CV178" s="17">
        <f ca="1"/>
        <v>-1.271640694434907E-4</v>
      </c>
      <c r="CW178" s="17">
        <f ca="1"/>
        <v>-2.4575148429779312E-5</v>
      </c>
      <c r="CX178" s="17">
        <f ca="1"/>
        <v>9.903508319807692E-6</v>
      </c>
      <c r="CY178" s="17">
        <f ca="1"/>
        <v>1.7149063124889149E-7</v>
      </c>
      <c r="CZ178" s="17">
        <f ca="1"/>
        <v>6.5243463105481819E-6</v>
      </c>
      <c r="DA178" s="17">
        <f ca="1"/>
        <v>5.4320773651270984E-7</v>
      </c>
      <c r="DB178" s="17">
        <f ca="1"/>
        <v>2.5676500928308485E-6</v>
      </c>
      <c r="DC178" s="17">
        <f ca="1"/>
        <v>1.7528771152303356E-5</v>
      </c>
      <c r="DD178" s="17">
        <f t="shared" ca="1" si="8"/>
        <v>77.515440206991585</v>
      </c>
    </row>
    <row r="179" spans="1:108" x14ac:dyDescent="0.2">
      <c r="A179" s="2">
        <f t="shared" si="7"/>
        <v>156</v>
      </c>
      <c r="B179" s="2" t="str">
        <v>Train</v>
      </c>
      <c r="C179" s="17">
        <f ca="1"/>
        <v>-0.1036949595408192</v>
      </c>
      <c r="D179" s="17">
        <f ca="1"/>
        <v>-1.8411797003016117</v>
      </c>
      <c r="E179" s="17">
        <f ca="1"/>
        <v>178.41181435921533</v>
      </c>
      <c r="F179" s="17">
        <f ca="1"/>
        <v>-12.350385916466252</v>
      </c>
      <c r="G179" s="17">
        <f ca="1"/>
        <v>166.06142844274908</v>
      </c>
      <c r="H179" s="17" cm="1">
        <f t="array" aca="1" ref="H179:P179" ca="1">TIM_ENCODE9(C179,D179)</f>
        <v>1</v>
      </c>
      <c r="I179" s="17">
        <f ca="1"/>
        <v>-0.1036949595408192</v>
      </c>
      <c r="J179" s="17">
        <f ca="1"/>
        <v>-1.8411797003016117</v>
      </c>
      <c r="K179" s="17">
        <f ca="1"/>
        <v>1.075264463417213E-2</v>
      </c>
      <c r="L179" s="17">
        <f ca="1"/>
        <v>0.19092105453015323</v>
      </c>
      <c r="M179" s="17">
        <f ca="1"/>
        <v>3.3899426888027326</v>
      </c>
      <c r="N179" s="17">
        <f ca="1"/>
        <v>-1.1149950502972858E-3</v>
      </c>
      <c r="O179" s="17">
        <f ca="1"/>
        <v>-1.9797551024994777E-2</v>
      </c>
      <c r="P179" s="17">
        <f ca="1"/>
        <v>-0.35151996996109519</v>
      </c>
      <c r="Q179" s="18">
        <f t="shared" ca="1" si="6"/>
        <v>3.1249484765337246E-2</v>
      </c>
      <c r="R179" s="17" cm="1">
        <f t="array" aca="1" ref="R179:DC179" ca="1">TIM_RLS9(A179,_xlfn.ANCHORARRAY(R178),_xlfn.ANCHORARRAY(H179),G179)</f>
        <v>76.431007172636967</v>
      </c>
      <c r="S179" s="17">
        <f ca="1"/>
        <v>-17.203046193592158</v>
      </c>
      <c r="T179" s="17">
        <f ca="1"/>
        <v>-24.43376146463882</v>
      </c>
      <c r="U179" s="17">
        <f ca="1"/>
        <v>-0.78419140639808116</v>
      </c>
      <c r="V179" s="17">
        <f ca="1"/>
        <v>0.44582920837853057</v>
      </c>
      <c r="W179" s="17">
        <f ca="1"/>
        <v>7.3975874131825394</v>
      </c>
      <c r="X179" s="17">
        <f ca="1"/>
        <v>0.37682322049129335</v>
      </c>
      <c r="Y179" s="17">
        <f ca="1"/>
        <v>2.1967176475336201</v>
      </c>
      <c r="Z179" s="17">
        <f ca="1"/>
        <v>1.4799020553644355</v>
      </c>
      <c r="AA179" s="17">
        <f ca="1"/>
        <v>2.2370997336330477E-2</v>
      </c>
      <c r="AB179" s="17">
        <f ca="1"/>
        <v>1.3382856285277056E-3</v>
      </c>
      <c r="AC179" s="17">
        <f ca="1"/>
        <v>1.9032287669767711E-4</v>
      </c>
      <c r="AD179" s="17">
        <f ca="1"/>
        <v>-1.1359134108894998E-3</v>
      </c>
      <c r="AE179" s="17">
        <f ca="1"/>
        <v>-7.4161412325460949E-5</v>
      </c>
      <c r="AF179" s="17">
        <f ca="1"/>
        <v>-1.013028480771556E-3</v>
      </c>
      <c r="AG179" s="17">
        <f ca="1"/>
        <v>-6.903793717907734E-5</v>
      </c>
      <c r="AH179" s="17">
        <f ca="1"/>
        <v>-4.2102300498399274E-5</v>
      </c>
      <c r="AI179" s="17">
        <f ca="1"/>
        <v>-9.6925282484783203E-5</v>
      </c>
      <c r="AJ179" s="17">
        <f ca="1"/>
        <v>1.3382856331517565E-3</v>
      </c>
      <c r="AK179" s="17">
        <f ca="1"/>
        <v>6.3870329414009832E-3</v>
      </c>
      <c r="AL179" s="17">
        <f ca="1"/>
        <v>1.4682781228623937E-4</v>
      </c>
      <c r="AM179" s="17">
        <f ca="1"/>
        <v>-1.0238247992044787E-4</v>
      </c>
      <c r="AN179" s="17">
        <f ca="1"/>
        <v>-1.1222383869823196E-4</v>
      </c>
      <c r="AO179" s="17">
        <f ca="1"/>
        <v>-1.2784847927384724E-4</v>
      </c>
      <c r="AP179" s="17">
        <f ca="1"/>
        <v>-3.3726941887824081E-4</v>
      </c>
      <c r="AQ179" s="17">
        <f ca="1"/>
        <v>-3.2337868815537525E-5</v>
      </c>
      <c r="AR179" s="17">
        <f ca="1"/>
        <v>-1.2716417445676146E-4</v>
      </c>
      <c r="AS179" s="17">
        <f ca="1"/>
        <v>1.9032287316611966E-4</v>
      </c>
      <c r="AT179" s="17">
        <f ca="1"/>
        <v>1.468278111923209E-4</v>
      </c>
      <c r="AU179" s="17">
        <f ca="1"/>
        <v>2.0212312603975517E-3</v>
      </c>
      <c r="AV179" s="17">
        <f ca="1"/>
        <v>-4.4192829962911656E-5</v>
      </c>
      <c r="AW179" s="17">
        <f ca="1"/>
        <v>-6.3347883853554055E-5</v>
      </c>
      <c r="AX179" s="17">
        <f ca="1"/>
        <v>-1.2292428757496158E-5</v>
      </c>
      <c r="AY179" s="17">
        <f ca="1"/>
        <v>-3.9875021490930716E-6</v>
      </c>
      <c r="AZ179" s="17">
        <f ca="1"/>
        <v>-1.5017354925472747E-4</v>
      </c>
      <c r="BA179" s="17">
        <f ca="1"/>
        <v>-2.4657230091640004E-5</v>
      </c>
      <c r="BB179" s="17">
        <f ca="1"/>
        <v>-1.1359134113181912E-3</v>
      </c>
      <c r="BC179" s="17">
        <f ca="1"/>
        <v>-1.0238247981855361E-4</v>
      </c>
      <c r="BD179" s="17">
        <f ca="1"/>
        <v>-4.4192830313942676E-5</v>
      </c>
      <c r="BE179" s="17">
        <f ca="1"/>
        <v>1.4271740823541525E-4</v>
      </c>
      <c r="BF179" s="17">
        <f ca="1"/>
        <v>2.2179221440320059E-5</v>
      </c>
      <c r="BG179" s="17">
        <f ca="1"/>
        <v>7.1767866547353641E-6</v>
      </c>
      <c r="BH179" s="17">
        <f ca="1"/>
        <v>4.307083295989414E-6</v>
      </c>
      <c r="BI179" s="17">
        <f ca="1"/>
        <v>8.0413297410439515E-6</v>
      </c>
      <c r="BJ179" s="17">
        <f ca="1"/>
        <v>9.8802382967986147E-6</v>
      </c>
      <c r="BK179" s="17">
        <f ca="1"/>
        <v>-7.4161411734118964E-5</v>
      </c>
      <c r="BL179" s="17">
        <f ca="1"/>
        <v>-1.1222383887927865E-4</v>
      </c>
      <c r="BM179" s="17">
        <f ca="1"/>
        <v>-6.334788363463286E-5</v>
      </c>
      <c r="BN179" s="17">
        <f ca="1"/>
        <v>2.2179221464041454E-5</v>
      </c>
      <c r="BO179" s="17">
        <f ca="1"/>
        <v>1.3116951528443184E-4</v>
      </c>
      <c r="BP179" s="17">
        <f ca="1"/>
        <v>-3.5149099061310798E-6</v>
      </c>
      <c r="BQ179" s="17">
        <f ca="1"/>
        <v>8.9301440105153412E-6</v>
      </c>
      <c r="BR179" s="17">
        <f ca="1"/>
        <v>1.3679347208586127E-5</v>
      </c>
      <c r="BS179" s="17">
        <f ca="1"/>
        <v>1.7302593124810354E-7</v>
      </c>
      <c r="BT179" s="17">
        <f ca="1"/>
        <v>-1.0130284810351687E-3</v>
      </c>
      <c r="BU179" s="17">
        <f ca="1"/>
        <v>-1.2784847887494186E-4</v>
      </c>
      <c r="BV179" s="17">
        <f ca="1"/>
        <v>-1.2292429106951129E-5</v>
      </c>
      <c r="BW179" s="17">
        <f ca="1"/>
        <v>7.1767865881524622E-6</v>
      </c>
      <c r="BX179" s="17">
        <f ca="1"/>
        <v>-3.51490986485266E-6</v>
      </c>
      <c r="BY179" s="17">
        <f ca="1"/>
        <v>1.3440813438698061E-4</v>
      </c>
      <c r="BZ179" s="17">
        <f ca="1"/>
        <v>7.6028686994826772E-6</v>
      </c>
      <c r="CA179" s="17">
        <f ca="1"/>
        <v>4.582358818049894E-7</v>
      </c>
      <c r="CB179" s="17">
        <f ca="1"/>
        <v>6.5123531005145473E-6</v>
      </c>
      <c r="CC179" s="17">
        <f ca="1"/>
        <v>-6.9037937442449564E-5</v>
      </c>
      <c r="CD179" s="17">
        <f ca="1"/>
        <v>-3.372694189154361E-4</v>
      </c>
      <c r="CE179" s="17">
        <f ca="1"/>
        <v>-3.9875022511802869E-6</v>
      </c>
      <c r="CF179" s="17">
        <f ca="1"/>
        <v>4.3070833031342445E-6</v>
      </c>
      <c r="CG179" s="17">
        <f ca="1"/>
        <v>8.9301439848687235E-6</v>
      </c>
      <c r="CH179" s="17">
        <f ca="1"/>
        <v>7.6028687384992255E-6</v>
      </c>
      <c r="CI179" s="17">
        <f ca="1"/>
        <v>2.4074614957590828E-5</v>
      </c>
      <c r="CJ179" s="17">
        <f ca="1"/>
        <v>2.3464045852547503E-6</v>
      </c>
      <c r="CK179" s="17">
        <f ca="1"/>
        <v>5.4322006478162049E-7</v>
      </c>
      <c r="CL179" s="17">
        <f ca="1"/>
        <v>-4.2102302127414955E-5</v>
      </c>
      <c r="CM179" s="17">
        <f ca="1"/>
        <v>-3.2337869372795561E-5</v>
      </c>
      <c r="CN179" s="17">
        <f ca="1"/>
        <v>-1.5017354948364871E-4</v>
      </c>
      <c r="CO179" s="17">
        <f ca="1"/>
        <v>8.0413298411476198E-6</v>
      </c>
      <c r="CP179" s="17">
        <f ca="1"/>
        <v>1.3679347115970765E-5</v>
      </c>
      <c r="CQ179" s="17">
        <f ca="1"/>
        <v>4.5823607243326789E-7</v>
      </c>
      <c r="CR179" s="17">
        <f ca="1"/>
        <v>2.3464046191862405E-6</v>
      </c>
      <c r="CS179" s="17">
        <f ca="1"/>
        <v>2.0325294073229339E-5</v>
      </c>
      <c r="CT179" s="17">
        <f ca="1"/>
        <v>2.5731548341457295E-6</v>
      </c>
      <c r="CU179" s="17">
        <f ca="1"/>
        <v>-9.69252807685E-5</v>
      </c>
      <c r="CV179" s="17">
        <f ca="1"/>
        <v>-1.2716417379433478E-4</v>
      </c>
      <c r="CW179" s="17">
        <f ca="1"/>
        <v>-2.4657229859087474E-5</v>
      </c>
      <c r="CX179" s="17">
        <f ca="1"/>
        <v>9.8802381796019317E-6</v>
      </c>
      <c r="CY179" s="17">
        <f ca="1"/>
        <v>1.730260507000632E-7</v>
      </c>
      <c r="CZ179" s="17">
        <f ca="1"/>
        <v>6.5123528822519344E-6</v>
      </c>
      <c r="DA179" s="17">
        <f ca="1"/>
        <v>5.4322002294767226E-7</v>
      </c>
      <c r="DB179" s="17">
        <f ca="1"/>
        <v>2.5731548084719851E-6</v>
      </c>
      <c r="DC179" s="17">
        <f ca="1"/>
        <v>1.7528260270590039E-5</v>
      </c>
      <c r="DD179" s="17">
        <f t="shared" ca="1" si="8"/>
        <v>18.705331468934617</v>
      </c>
    </row>
    <row r="180" spans="1:108" x14ac:dyDescent="0.2">
      <c r="A180" s="2">
        <f t="shared" si="7"/>
        <v>157</v>
      </c>
      <c r="B180" s="2" t="str">
        <v>Train</v>
      </c>
      <c r="C180" s="17">
        <f ca="1"/>
        <v>1.018887873325105</v>
      </c>
      <c r="D180" s="17">
        <f ca="1"/>
        <v>-0.65400080803108729</v>
      </c>
      <c r="E180" s="17">
        <f ca="1"/>
        <v>143.53685676818054</v>
      </c>
      <c r="F180" s="17">
        <f ca="1"/>
        <v>9.7052956549967123E-2</v>
      </c>
      <c r="G180" s="17">
        <f ca="1"/>
        <v>143.6339097247305</v>
      </c>
      <c r="H180" s="17" cm="1">
        <f t="array" aca="1" ref="H180:P180" ca="1">TIM_ENCODE9(C180,D180)</f>
        <v>1</v>
      </c>
      <c r="I180" s="17">
        <f ca="1"/>
        <v>1.018887873325105</v>
      </c>
      <c r="J180" s="17">
        <f ca="1"/>
        <v>-0.65400080803108729</v>
      </c>
      <c r="K180" s="17">
        <f ca="1"/>
        <v>1.0381324984089553</v>
      </c>
      <c r="L180" s="17">
        <f ca="1"/>
        <v>-0.66635349244769482</v>
      </c>
      <c r="M180" s="17">
        <f ca="1"/>
        <v>0.42771705690531509</v>
      </c>
      <c r="N180" s="17">
        <f ca="1"/>
        <v>1.0577406135335783</v>
      </c>
      <c r="O180" s="17">
        <f ca="1"/>
        <v>-0.6789394928027882</v>
      </c>
      <c r="P180" s="17">
        <f ca="1"/>
        <v>0.43579572249512938</v>
      </c>
      <c r="Q180" s="18">
        <f t="shared" ca="1" si="6"/>
        <v>3.0725700291515383E-2</v>
      </c>
      <c r="R180" s="17" cm="1">
        <f t="array" aca="1" ref="R180:DC180" ca="1">TIM_RLS9(A180,_xlfn.ANCHORARRAY(R179),_xlfn.ANCHORARRAY(H180),G180)</f>
        <v>77.865337727218943</v>
      </c>
      <c r="S180" s="17">
        <f ca="1"/>
        <v>-16.727977529386056</v>
      </c>
      <c r="T180" s="17">
        <f ca="1"/>
        <v>-24.492798817268124</v>
      </c>
      <c r="U180" s="17">
        <f ca="1"/>
        <v>-0.85417448734448953</v>
      </c>
      <c r="V180" s="17">
        <f ca="1"/>
        <v>0.43193512366070697</v>
      </c>
      <c r="W180" s="17">
        <f ca="1"/>
        <v>7.3285235155024502</v>
      </c>
      <c r="X180" s="17">
        <f ca="1"/>
        <v>0.35173004630619648</v>
      </c>
      <c r="Y180" s="17">
        <f ca="1"/>
        <v>2.1975272197434186</v>
      </c>
      <c r="Z180" s="17">
        <f ca="1"/>
        <v>1.4674287798243111</v>
      </c>
      <c r="AA180" s="17">
        <f ca="1"/>
        <v>2.1901896434707146E-2</v>
      </c>
      <c r="AB180" s="17">
        <f ca="1"/>
        <v>1.1829133973260317E-3</v>
      </c>
      <c r="AC180" s="17">
        <f ca="1"/>
        <v>2.0963117011933794E-4</v>
      </c>
      <c r="AD180" s="17">
        <f ca="1"/>
        <v>-1.1130252933242075E-3</v>
      </c>
      <c r="AE180" s="17">
        <f ca="1"/>
        <v>-6.9617321947636296E-5</v>
      </c>
      <c r="AF180" s="17">
        <f ca="1"/>
        <v>-9.9044098406752819E-4</v>
      </c>
      <c r="AG180" s="17">
        <f ca="1"/>
        <v>-6.0831160443783714E-5</v>
      </c>
      <c r="AH180" s="17">
        <f ca="1"/>
        <v>-4.2367072873153322E-5</v>
      </c>
      <c r="AI180" s="17">
        <f ca="1"/>
        <v>-9.2845870775887644E-5</v>
      </c>
      <c r="AJ180" s="17">
        <f ca="1"/>
        <v>1.1829134018343922E-3</v>
      </c>
      <c r="AK180" s="17">
        <f ca="1"/>
        <v>6.3355716669437762E-3</v>
      </c>
      <c r="AL180" s="17">
        <f ca="1"/>
        <v>1.5322296655149954E-4</v>
      </c>
      <c r="AM180" s="17">
        <f ca="1"/>
        <v>-9.4801642014429279E-5</v>
      </c>
      <c r="AN180" s="17">
        <f ca="1"/>
        <v>-1.1071877772122857E-4</v>
      </c>
      <c r="AO180" s="17">
        <f ca="1"/>
        <v>-1.2036721085028666E-4</v>
      </c>
      <c r="AP180" s="17">
        <f ca="1"/>
        <v>-3.3455122923316982E-4</v>
      </c>
      <c r="AQ180" s="17">
        <f ca="1"/>
        <v>-3.2425564819775364E-5</v>
      </c>
      <c r="AR180" s="17">
        <f ca="1"/>
        <v>-1.2581302101092513E-4</v>
      </c>
      <c r="AS180" s="17">
        <f ca="1"/>
        <v>2.0963116668283434E-4</v>
      </c>
      <c r="AT180" s="17">
        <f ca="1"/>
        <v>1.5322296548430227E-4</v>
      </c>
      <c r="AU180" s="17">
        <f ca="1"/>
        <v>2.0204365269075879E-3</v>
      </c>
      <c r="AV180" s="17">
        <f ca="1"/>
        <v>-4.5134909780849403E-5</v>
      </c>
      <c r="AW180" s="17">
        <f ca="1"/>
        <v>-6.3534919586117979E-5</v>
      </c>
      <c r="AX180" s="17">
        <f ca="1"/>
        <v>-1.3222134956439658E-5</v>
      </c>
      <c r="AY180" s="17">
        <f ca="1"/>
        <v>-4.3252948360882272E-6</v>
      </c>
      <c r="AZ180" s="17">
        <f ca="1"/>
        <v>-1.5016265116711097E-4</v>
      </c>
      <c r="BA180" s="17">
        <f ca="1"/>
        <v>-2.4825139550731438E-5</v>
      </c>
      <c r="BB180" s="17">
        <f ca="1"/>
        <v>-1.113025293746223E-3</v>
      </c>
      <c r="BC180" s="17">
        <f ca="1"/>
        <v>-9.4801641915968584E-5</v>
      </c>
      <c r="BD180" s="17">
        <f ca="1"/>
        <v>-4.5134910127517383E-5</v>
      </c>
      <c r="BE180" s="17">
        <f ca="1"/>
        <v>1.4160066357766124E-4</v>
      </c>
      <c r="BF180" s="17">
        <f ca="1"/>
        <v>2.1957508639373851E-5</v>
      </c>
      <c r="BG180" s="17">
        <f ca="1"/>
        <v>6.0747097275130968E-6</v>
      </c>
      <c r="BH180" s="17">
        <f ca="1"/>
        <v>3.9066626825259145E-6</v>
      </c>
      <c r="BI180" s="17">
        <f ca="1"/>
        <v>8.0542483716034078E-6</v>
      </c>
      <c r="BJ180" s="17">
        <f ca="1"/>
        <v>9.6811978462376425E-6</v>
      </c>
      <c r="BK180" s="17">
        <f ca="1"/>
        <v>-6.9617321358618652E-5</v>
      </c>
      <c r="BL180" s="17">
        <f ca="1"/>
        <v>-1.1071877790416577E-4</v>
      </c>
      <c r="BM180" s="17">
        <f ca="1"/>
        <v>-6.3534919366180345E-5</v>
      </c>
      <c r="BN180" s="17">
        <f ca="1"/>
        <v>2.195750866327332E-5</v>
      </c>
      <c r="BO180" s="17">
        <f ca="1"/>
        <v>1.3112549755332149E-4</v>
      </c>
      <c r="BP180" s="17">
        <f ca="1"/>
        <v>-3.7337106503296777E-6</v>
      </c>
      <c r="BQ180" s="17">
        <f ca="1"/>
        <v>8.8506465398268879E-6</v>
      </c>
      <c r="BR180" s="17">
        <f ca="1"/>
        <v>1.3681912007749067E-5</v>
      </c>
      <c r="BS180" s="17">
        <f ca="1"/>
        <v>1.3350945319413409E-7</v>
      </c>
      <c r="BT180" s="17">
        <f ca="1"/>
        <v>-9.9044098433306187E-4</v>
      </c>
      <c r="BU180" s="17">
        <f ca="1"/>
        <v>-1.2036721045758808E-4</v>
      </c>
      <c r="BV180" s="17">
        <f ca="1"/>
        <v>-1.3222135301238661E-5</v>
      </c>
      <c r="BW180" s="17">
        <f ca="1"/>
        <v>6.0747096613453674E-6</v>
      </c>
      <c r="BX180" s="17">
        <f ca="1"/>
        <v>-3.7337106091445684E-6</v>
      </c>
      <c r="BY180" s="17">
        <f ca="1"/>
        <v>1.3332053253939187E-4</v>
      </c>
      <c r="BZ180" s="17">
        <f ca="1"/>
        <v>7.2077073561514347E-6</v>
      </c>
      <c r="CA180" s="17">
        <f ca="1"/>
        <v>4.7098483436694432E-7</v>
      </c>
      <c r="CB180" s="17">
        <f ca="1"/>
        <v>6.3159269197028068E-6</v>
      </c>
      <c r="CC180" s="17">
        <f ca="1"/>
        <v>-6.083116070105129E-5</v>
      </c>
      <c r="CD180" s="17">
        <f ca="1"/>
        <v>-3.3455122927036711E-4</v>
      </c>
      <c r="CE180" s="17">
        <f ca="1"/>
        <v>-4.3252949367637732E-6</v>
      </c>
      <c r="CF180" s="17">
        <f ca="1"/>
        <v>3.9066626894896823E-6</v>
      </c>
      <c r="CG180" s="17">
        <f ca="1"/>
        <v>8.8506465140804728E-6</v>
      </c>
      <c r="CH180" s="17">
        <f ca="1"/>
        <v>7.2077073948404337E-6</v>
      </c>
      <c r="CI180" s="17">
        <f ca="1"/>
        <v>2.3931039909664066E-5</v>
      </c>
      <c r="CJ180" s="17">
        <f ca="1"/>
        <v>2.3510366969377101E-6</v>
      </c>
      <c r="CK180" s="17">
        <f ca="1"/>
        <v>4.7185200512686828E-7</v>
      </c>
      <c r="CL180" s="17">
        <f ca="1"/>
        <v>-4.2367074464818334E-5</v>
      </c>
      <c r="CM180" s="17">
        <f ca="1"/>
        <v>-3.242556536459708E-5</v>
      </c>
      <c r="CN180" s="17">
        <f ca="1"/>
        <v>-1.5016265139762322E-4</v>
      </c>
      <c r="CO180" s="17">
        <f ca="1"/>
        <v>8.0542484698809154E-6</v>
      </c>
      <c r="CP180" s="17">
        <f ca="1"/>
        <v>1.368191191477321E-5</v>
      </c>
      <c r="CQ180" s="17">
        <f ca="1"/>
        <v>4.7098502319784922E-7</v>
      </c>
      <c r="CR180" s="17">
        <f ca="1"/>
        <v>2.3510367302123161E-6</v>
      </c>
      <c r="CS180" s="17">
        <f ca="1"/>
        <v>2.0325144629047287E-5</v>
      </c>
      <c r="CT180" s="17">
        <f ca="1"/>
        <v>2.5754573566300333E-6</v>
      </c>
      <c r="CU180" s="17">
        <f ca="1"/>
        <v>-9.2845869099148859E-5</v>
      </c>
      <c r="CV180" s="17">
        <f ca="1"/>
        <v>-1.2581302036260216E-4</v>
      </c>
      <c r="CW180" s="17">
        <f ca="1"/>
        <v>-2.4825139315724644E-5</v>
      </c>
      <c r="CX180" s="17">
        <f ca="1"/>
        <v>9.6811977310284443E-6</v>
      </c>
      <c r="CY180" s="17">
        <f ca="1"/>
        <v>1.3350957300893993E-7</v>
      </c>
      <c r="CZ180" s="17">
        <f ca="1"/>
        <v>6.3159267033275772E-6</v>
      </c>
      <c r="DA180" s="17">
        <f ca="1"/>
        <v>4.7185196403782496E-7</v>
      </c>
      <c r="DB180" s="17">
        <f ca="1"/>
        <v>2.5754573312587796E-6</v>
      </c>
      <c r="DC180" s="17">
        <f ca="1"/>
        <v>1.7492784747793624E-5</v>
      </c>
      <c r="DD180" s="17">
        <f t="shared" ca="1" si="8"/>
        <v>67.146200234882087</v>
      </c>
    </row>
    <row r="181" spans="1:108" x14ac:dyDescent="0.2">
      <c r="A181" s="2">
        <f t="shared" si="7"/>
        <v>158</v>
      </c>
      <c r="B181" s="2" t="str">
        <v>Train</v>
      </c>
      <c r="C181" s="17">
        <f ca="1"/>
        <v>2.4620717663590419E-2</v>
      </c>
      <c r="D181" s="17">
        <f ca="1"/>
        <v>4.1067681395659115</v>
      </c>
      <c r="E181" s="17">
        <f ca="1"/>
        <v>145.32365783848681</v>
      </c>
      <c r="F181" s="17">
        <f ca="1"/>
        <v>13.76428758651282</v>
      </c>
      <c r="G181" s="17">
        <f ca="1"/>
        <v>159.08794542499962</v>
      </c>
      <c r="H181" s="17" cm="1">
        <f t="array" aca="1" ref="H181:P181" ca="1">TIM_ENCODE9(C181,D181)</f>
        <v>1</v>
      </c>
      <c r="I181" s="17">
        <f ca="1"/>
        <v>2.4620717663590419E-2</v>
      </c>
      <c r="J181" s="17">
        <f ca="1"/>
        <v>4.1067681395659115</v>
      </c>
      <c r="K181" s="17">
        <f ca="1"/>
        <v>6.0617973827023323E-4</v>
      </c>
      <c r="L181" s="17">
        <f ca="1"/>
        <v>0.1011115788740808</v>
      </c>
      <c r="M181" s="17">
        <f ca="1"/>
        <v>16.865544552153658</v>
      </c>
      <c r="N181" s="17">
        <f ca="1"/>
        <v>1.4924580189340549E-5</v>
      </c>
      <c r="O181" s="17">
        <f ca="1"/>
        <v>2.489439635978597E-3</v>
      </c>
      <c r="P181" s="17">
        <f ca="1"/>
        <v>0.41524181066128074</v>
      </c>
      <c r="Q181" s="18">
        <f t="shared" ca="1" si="6"/>
        <v>3.0623493113772299E-2</v>
      </c>
      <c r="R181" s="17" cm="1">
        <f t="array" aca="1" ref="R181:DC181" ca="1">TIM_RLS9(A181,_xlfn.ANCHORARRAY(R180),_xlfn.ANCHORARRAY(H181),G181)</f>
        <v>78.195617588119177</v>
      </c>
      <c r="S181" s="17">
        <f ca="1"/>
        <v>-16.734838115120731</v>
      </c>
      <c r="T181" s="17">
        <f ca="1"/>
        <v>-24.040629509845225</v>
      </c>
      <c r="U181" s="17">
        <f ca="1"/>
        <v>-0.9193378550308271</v>
      </c>
      <c r="V181" s="17">
        <f ca="1"/>
        <v>0.41100289753793073</v>
      </c>
      <c r="W181" s="17">
        <f ca="1"/>
        <v>7.3942964725491338</v>
      </c>
      <c r="X181" s="17">
        <f ca="1"/>
        <v>0.35368892363724502</v>
      </c>
      <c r="Y181" s="17">
        <f ca="1"/>
        <v>2.1620240518400129</v>
      </c>
      <c r="Z181" s="17">
        <f ca="1"/>
        <v>1.4628318515325189</v>
      </c>
      <c r="AA181" s="17">
        <f ca="1"/>
        <v>2.1867472944576583E-2</v>
      </c>
      <c r="AB181" s="17">
        <f ca="1"/>
        <v>1.1836284433756933E-3</v>
      </c>
      <c r="AC181" s="17">
        <f ca="1"/>
        <v>1.6250372586504609E-4</v>
      </c>
      <c r="AD181" s="17">
        <f ca="1"/>
        <v>-1.1062336271789879E-3</v>
      </c>
      <c r="AE181" s="17">
        <f ca="1"/>
        <v>-6.7435656129750298E-5</v>
      </c>
      <c r="AF181" s="17">
        <f ca="1"/>
        <v>-9.9729618480909961E-4</v>
      </c>
      <c r="AG181" s="17">
        <f ca="1"/>
        <v>-6.1035324859062788E-5</v>
      </c>
      <c r="AH181" s="17">
        <f ca="1"/>
        <v>-3.8666747484328427E-5</v>
      </c>
      <c r="AI181" s="17">
        <f ca="1"/>
        <v>-9.2366754931908778E-5</v>
      </c>
      <c r="AJ181" s="17">
        <f ca="1"/>
        <v>1.1836284478704531E-3</v>
      </c>
      <c r="AK181" s="17">
        <f ca="1"/>
        <v>6.3355568139802487E-3</v>
      </c>
      <c r="AL181" s="17">
        <f ca="1"/>
        <v>1.5420189960203858E-4</v>
      </c>
      <c r="AM181" s="17">
        <f ca="1"/>
        <v>-9.4942718759900732E-5</v>
      </c>
      <c r="AN181" s="17">
        <f ca="1"/>
        <v>-1.107640953659291E-4</v>
      </c>
      <c r="AO181" s="17">
        <f ca="1"/>
        <v>-1.2022481436178213E-4</v>
      </c>
      <c r="AP181" s="17">
        <f ca="1"/>
        <v>-3.3454698832223093E-4</v>
      </c>
      <c r="AQ181" s="17">
        <f ca="1"/>
        <v>-3.2502428118394395E-5</v>
      </c>
      <c r="AR181" s="17">
        <f ca="1"/>
        <v>-1.2582297322331706E-4</v>
      </c>
      <c r="AS181" s="17">
        <f ca="1"/>
        <v>1.6250372255411749E-4</v>
      </c>
      <c r="AT181" s="17">
        <f ca="1"/>
        <v>1.5420189855085272E-4</v>
      </c>
      <c r="AU181" s="17">
        <f ca="1"/>
        <v>1.9559167473152412E-3</v>
      </c>
      <c r="AV181" s="17">
        <f ca="1"/>
        <v>-3.5836786156959695E-5</v>
      </c>
      <c r="AW181" s="17">
        <f ca="1"/>
        <v>-6.0548112218533162E-5</v>
      </c>
      <c r="AX181" s="17">
        <f ca="1"/>
        <v>-2.2607240554802188E-5</v>
      </c>
      <c r="AY181" s="17">
        <f ca="1"/>
        <v>-4.6048059210375491E-6</v>
      </c>
      <c r="AZ181" s="17">
        <f ca="1"/>
        <v>-1.4509672445954918E-4</v>
      </c>
      <c r="BA181" s="17">
        <f ca="1"/>
        <v>-2.416920649215267E-5</v>
      </c>
      <c r="BB181" s="17">
        <f ca="1"/>
        <v>-1.1062336276170474E-3</v>
      </c>
      <c r="BC181" s="17">
        <f ca="1"/>
        <v>-9.4942718663790126E-5</v>
      </c>
      <c r="BD181" s="17">
        <f ca="1"/>
        <v>-3.5836786500817138E-5</v>
      </c>
      <c r="BE181" s="17">
        <f ca="1"/>
        <v>1.4026068530282034E-4</v>
      </c>
      <c r="BF181" s="17">
        <f ca="1"/>
        <v>2.1527071580716617E-5</v>
      </c>
      <c r="BG181" s="17">
        <f ca="1"/>
        <v>7.4272232149206498E-6</v>
      </c>
      <c r="BH181" s="17">
        <f ca="1"/>
        <v>3.9469437969269966E-6</v>
      </c>
      <c r="BI181" s="17">
        <f ca="1"/>
        <v>7.3241836827851038E-6</v>
      </c>
      <c r="BJ181" s="17">
        <f ca="1"/>
        <v>9.5866695216209166E-6</v>
      </c>
      <c r="BK181" s="17">
        <f ca="1"/>
        <v>-6.7435655551372295E-5</v>
      </c>
      <c r="BL181" s="17">
        <f ca="1"/>
        <v>-1.1076409554950726E-4</v>
      </c>
      <c r="BM181" s="17">
        <f ca="1"/>
        <v>-6.0548112005203124E-5</v>
      </c>
      <c r="BN181" s="17">
        <f ca="1"/>
        <v>2.1527071605698434E-5</v>
      </c>
      <c r="BO181" s="17">
        <f ca="1"/>
        <v>1.309872295944461E-4</v>
      </c>
      <c r="BP181" s="17">
        <f ca="1"/>
        <v>-3.2992469453720923E-6</v>
      </c>
      <c r="BQ181" s="17">
        <f ca="1"/>
        <v>8.8635859170423108E-6</v>
      </c>
      <c r="BR181" s="17">
        <f ca="1"/>
        <v>1.3447395596256064E-5</v>
      </c>
      <c r="BS181" s="17">
        <f ca="1"/>
        <v>1.0314441320097585E-7</v>
      </c>
      <c r="BT181" s="17">
        <f ca="1"/>
        <v>-9.9729618504552204E-4</v>
      </c>
      <c r="BU181" s="17">
        <f ca="1"/>
        <v>-1.2022481396697979E-4</v>
      </c>
      <c r="BV181" s="17">
        <f ca="1"/>
        <v>-2.2607240884754017E-5</v>
      </c>
      <c r="BW181" s="17">
        <f ca="1"/>
        <v>7.4272231462044294E-6</v>
      </c>
      <c r="BX181" s="17">
        <f ca="1"/>
        <v>-3.299246903913155E-6</v>
      </c>
      <c r="BY181" s="17">
        <f ca="1"/>
        <v>1.3195536657773502E-4</v>
      </c>
      <c r="BZ181" s="17">
        <f ca="1"/>
        <v>7.1670494205449178E-6</v>
      </c>
      <c r="CA181" s="17">
        <f ca="1"/>
        <v>1.2078791221220358E-6</v>
      </c>
      <c r="CB181" s="17">
        <f ca="1"/>
        <v>6.4113395365681331E-6</v>
      </c>
      <c r="CC181" s="17">
        <f ca="1"/>
        <v>-6.1035325115704189E-5</v>
      </c>
      <c r="CD181" s="17">
        <f ca="1"/>
        <v>-3.3454698835936057E-4</v>
      </c>
      <c r="CE181" s="17">
        <f ca="1"/>
        <v>-4.6048060216006134E-6</v>
      </c>
      <c r="CF181" s="17">
        <f ca="1"/>
        <v>3.9469438038623787E-6</v>
      </c>
      <c r="CG181" s="17">
        <f ca="1"/>
        <v>8.8635858913193144E-6</v>
      </c>
      <c r="CH181" s="17">
        <f ca="1"/>
        <v>7.1670494591859577E-6</v>
      </c>
      <c r="CI181" s="17">
        <f ca="1"/>
        <v>2.39298290182588E-5</v>
      </c>
      <c r="CJ181" s="17">
        <f ca="1"/>
        <v>2.3729831865054222E-6</v>
      </c>
      <c r="CK181" s="17">
        <f ca="1"/>
        <v>4.7469362302981359E-7</v>
      </c>
      <c r="CL181" s="17">
        <f ca="1"/>
        <v>-3.8666749090466169E-5</v>
      </c>
      <c r="CM181" s="17">
        <f ca="1"/>
        <v>-3.2502428664377467E-5</v>
      </c>
      <c r="CN181" s="17">
        <f ca="1"/>
        <v>-1.4509672469637671E-4</v>
      </c>
      <c r="CO181" s="17">
        <f ca="1"/>
        <v>7.324183782193403E-6</v>
      </c>
      <c r="CP181" s="17">
        <f ca="1"/>
        <v>1.3447395503053749E-5</v>
      </c>
      <c r="CQ181" s="17">
        <f ca="1"/>
        <v>1.2078793112000738E-6</v>
      </c>
      <c r="CR181" s="17">
        <f ca="1"/>
        <v>2.372983219761501E-6</v>
      </c>
      <c r="CS181" s="17">
        <f ca="1"/>
        <v>1.992738112866733E-5</v>
      </c>
      <c r="CT181" s="17">
        <f ca="1"/>
        <v>2.5239551844794231E-6</v>
      </c>
      <c r="CU181" s="17">
        <f ca="1"/>
        <v>-9.2366753250994812E-5</v>
      </c>
      <c r="CV181" s="17">
        <f ca="1"/>
        <v>-1.2582297257527012E-4</v>
      </c>
      <c r="CW181" s="17">
        <f ca="1"/>
        <v>-2.4169206249682062E-5</v>
      </c>
      <c r="CX181" s="17">
        <f ca="1"/>
        <v>9.5866694053646603E-6</v>
      </c>
      <c r="CY181" s="17">
        <f ca="1"/>
        <v>1.0314453260308476E-7</v>
      </c>
      <c r="CZ181" s="17">
        <f ca="1"/>
        <v>6.4113393214295386E-6</v>
      </c>
      <c r="DA181" s="17">
        <f ca="1"/>
        <v>4.7469358197424834E-7</v>
      </c>
      <c r="DB181" s="17">
        <f ca="1"/>
        <v>2.5239551584579264E-6</v>
      </c>
      <c r="DC181" s="17">
        <f ca="1"/>
        <v>1.7486116278295577E-5</v>
      </c>
      <c r="DD181" s="17">
        <f t="shared" ca="1" si="8"/>
        <v>57.963198985563324</v>
      </c>
    </row>
    <row r="182" spans="1:108" x14ac:dyDescent="0.2">
      <c r="A182" s="2">
        <f t="shared" si="7"/>
        <v>159</v>
      </c>
      <c r="B182" s="2" t="str">
        <v>Train</v>
      </c>
      <c r="C182" s="17">
        <f ca="1"/>
        <v>-2.4531079372011599</v>
      </c>
      <c r="D182" s="17">
        <f ca="1"/>
        <v>4.2303414883887935</v>
      </c>
      <c r="E182" s="17">
        <f ca="1"/>
        <v>71.84424898456146</v>
      </c>
      <c r="F182" s="17">
        <f ca="1"/>
        <v>8.0211561120885566</v>
      </c>
      <c r="G182" s="17">
        <f ca="1"/>
        <v>79.865405096650022</v>
      </c>
      <c r="H182" s="17" cm="1">
        <f t="array" aca="1" ref="H182:P182" ca="1">TIM_ENCODE9(C182,D182)</f>
        <v>1</v>
      </c>
      <c r="I182" s="17">
        <f ca="1"/>
        <v>-2.4531079372011599</v>
      </c>
      <c r="J182" s="17">
        <f ca="1"/>
        <v>4.2303414883887935</v>
      </c>
      <c r="K182" s="17">
        <f ca="1"/>
        <v>6.0177385515593302</v>
      </c>
      <c r="L182" s="17">
        <f ca="1"/>
        <v>-10.377484282237917</v>
      </c>
      <c r="M182" s="17">
        <f ca="1"/>
        <v>17.895789108383514</v>
      </c>
      <c r="N182" s="17">
        <f ca="1"/>
        <v>-14.762162204831604</v>
      </c>
      <c r="O182" s="17">
        <f ca="1"/>
        <v>25.45708906093812</v>
      </c>
      <c r="P182" s="17">
        <f ca="1"/>
        <v>-43.900302304253671</v>
      </c>
      <c r="Q182" s="18">
        <f t="shared" ca="1" si="6"/>
        <v>3.056203400176237E-2</v>
      </c>
      <c r="R182" s="17" cm="1">
        <f t="array" aca="1" ref="R182:DC182" ca="1">TIM_RLS9(A182,_xlfn.ANCHORARRAY(R181),_xlfn.ANCHORARRAY(H182),G182)</f>
        <v>78.203376910993995</v>
      </c>
      <c r="S182" s="17">
        <f ca="1"/>
        <v>-16.49375384958746</v>
      </c>
      <c r="T182" s="17">
        <f ca="1"/>
        <v>-24.275624486942963</v>
      </c>
      <c r="U182" s="17">
        <f ca="1"/>
        <v>-0.89524680195871953</v>
      </c>
      <c r="V182" s="17">
        <f ca="1"/>
        <v>0.45942661637626125</v>
      </c>
      <c r="W182" s="17">
        <f ca="1"/>
        <v>7.3393744346720142</v>
      </c>
      <c r="X182" s="17">
        <f ca="1"/>
        <v>0.33290899645167665</v>
      </c>
      <c r="Y182" s="17">
        <f ca="1"/>
        <v>2.1742031486750206</v>
      </c>
      <c r="Z182" s="17">
        <f ca="1"/>
        <v>1.4809845359595224</v>
      </c>
      <c r="AA182" s="17">
        <f ca="1"/>
        <v>2.1867442174520715E-2</v>
      </c>
      <c r="AB182" s="17">
        <f ca="1"/>
        <v>1.1826724101731835E-3</v>
      </c>
      <c r="AC182" s="17">
        <f ca="1"/>
        <v>1.6343561164110687E-4</v>
      </c>
      <c r="AD182" s="17">
        <f ca="1"/>
        <v>-1.1063291616016414E-3</v>
      </c>
      <c r="AE182" s="17">
        <f ca="1"/>
        <v>-6.7627683107986743E-5</v>
      </c>
      <c r="AF182" s="17">
        <f ca="1"/>
        <v>-9.970783883802856E-4</v>
      </c>
      <c r="AG182" s="17">
        <f ca="1"/>
        <v>-6.095292089031904E-5</v>
      </c>
      <c r="AH182" s="17">
        <f ca="1"/>
        <v>-3.871504437721654E-5</v>
      </c>
      <c r="AI182" s="17">
        <f ca="1"/>
        <v>-9.2438740420753448E-5</v>
      </c>
      <c r="AJ182" s="17">
        <f ca="1"/>
        <v>1.1826724138918766E-3</v>
      </c>
      <c r="AK182" s="17">
        <f ca="1"/>
        <v>6.3058526031655971E-3</v>
      </c>
      <c r="AL182" s="17">
        <f ca="1"/>
        <v>1.8315584332974019E-4</v>
      </c>
      <c r="AM182" s="17">
        <f ca="1"/>
        <v>-9.7910999174335761E-5</v>
      </c>
      <c r="AN182" s="17">
        <f ca="1"/>
        <v>-1.1673042564469069E-4</v>
      </c>
      <c r="AO182" s="17">
        <f ca="1"/>
        <v>-1.134578202666121E-4</v>
      </c>
      <c r="AP182" s="17">
        <f ca="1"/>
        <v>-3.3198667467088268E-4</v>
      </c>
      <c r="AQ182" s="17">
        <f ca="1"/>
        <v>-3.4003025675335738E-5</v>
      </c>
      <c r="AR182" s="17">
        <f ca="1"/>
        <v>-1.2805958187940146E-4</v>
      </c>
      <c r="AS182" s="17">
        <f ca="1"/>
        <v>1.6343560909761831E-4</v>
      </c>
      <c r="AT182" s="17">
        <f ca="1"/>
        <v>1.8315584261955901E-4</v>
      </c>
      <c r="AU182" s="17">
        <f ca="1"/>
        <v>1.9276941201432434E-3</v>
      </c>
      <c r="AV182" s="17">
        <f ca="1"/>
        <v>-3.2943478348310702E-5</v>
      </c>
      <c r="AW182" s="17">
        <f ca="1"/>
        <v>-5.473247906589333E-5</v>
      </c>
      <c r="AX182" s="17">
        <f ca="1"/>
        <v>-2.9203314416767051E-5</v>
      </c>
      <c r="AY182" s="17">
        <f ca="1"/>
        <v>-7.1004513607378341E-6</v>
      </c>
      <c r="AZ182" s="17">
        <f ca="1"/>
        <v>-1.4363402888401528E-4</v>
      </c>
      <c r="BA182" s="17">
        <f ca="1"/>
        <v>-2.1989089931038405E-5</v>
      </c>
      <c r="BB182" s="17">
        <f ca="1"/>
        <v>-1.106329162119333E-3</v>
      </c>
      <c r="BC182" s="17">
        <f ca="1"/>
        <v>-9.7910999142891269E-5</v>
      </c>
      <c r="BD182" s="17">
        <f ca="1"/>
        <v>-3.2943478663211247E-5</v>
      </c>
      <c r="BE182" s="17">
        <f ca="1"/>
        <v>1.3996407116734834E-4</v>
      </c>
      <c r="BF182" s="17">
        <f ca="1"/>
        <v>2.0930868510087228E-5</v>
      </c>
      <c r="BG182" s="17">
        <f ca="1"/>
        <v>8.1034349682044043E-6</v>
      </c>
      <c r="BH182" s="17">
        <f ca="1"/>
        <v>4.2027906557812468E-6</v>
      </c>
      <c r="BI182" s="17">
        <f ca="1"/>
        <v>7.1742320660581309E-6</v>
      </c>
      <c r="BJ182" s="17">
        <f ca="1"/>
        <v>9.3631698348368034E-6</v>
      </c>
      <c r="BK182" s="17">
        <f ca="1"/>
        <v>-6.762768268543712E-5</v>
      </c>
      <c r="BL182" s="17">
        <f ca="1"/>
        <v>-1.1673042582668865E-4</v>
      </c>
      <c r="BM182" s="17">
        <f ca="1"/>
        <v>-5.4732478922597114E-5</v>
      </c>
      <c r="BN182" s="17">
        <f ca="1"/>
        <v>2.0930868548215664E-5</v>
      </c>
      <c r="BO182" s="17">
        <f ca="1"/>
        <v>1.2978884404540869E-4</v>
      </c>
      <c r="BP182" s="17">
        <f ca="1"/>
        <v>-1.9400416122478802E-6</v>
      </c>
      <c r="BQ182" s="17">
        <f ca="1"/>
        <v>9.3778455603109648E-6</v>
      </c>
      <c r="BR182" s="17">
        <f ca="1"/>
        <v>1.3145988476110411E-5</v>
      </c>
      <c r="BS182" s="17">
        <f ca="1"/>
        <v>-3.4609647140855916E-7</v>
      </c>
      <c r="BT182" s="17">
        <f ca="1"/>
        <v>-9.9707838844122253E-4</v>
      </c>
      <c r="BU182" s="17">
        <f ca="1"/>
        <v>-1.1345781991258307E-4</v>
      </c>
      <c r="BV182" s="17">
        <f ca="1"/>
        <v>-2.920331462929025E-5</v>
      </c>
      <c r="BW182" s="17">
        <f ca="1"/>
        <v>8.1034348806820315E-6</v>
      </c>
      <c r="BX182" s="17">
        <f ca="1"/>
        <v>-1.9400415786186025E-6</v>
      </c>
      <c r="BY182" s="17">
        <f ca="1"/>
        <v>1.3041375993166429E-4</v>
      </c>
      <c r="BZ182" s="17">
        <f ca="1"/>
        <v>6.5837776627401891E-6</v>
      </c>
      <c r="CA182" s="17">
        <f ca="1"/>
        <v>1.5497341812995557E-6</v>
      </c>
      <c r="CB182" s="17">
        <f ca="1"/>
        <v>6.9208672116905384E-6</v>
      </c>
      <c r="CC182" s="17">
        <f ca="1"/>
        <v>-6.0952921079846416E-5</v>
      </c>
      <c r="CD182" s="17">
        <f ca="1"/>
        <v>-3.3198667470111376E-4</v>
      </c>
      <c r="CE182" s="17">
        <f ca="1"/>
        <v>-7.1004514386328135E-6</v>
      </c>
      <c r="CF182" s="17">
        <f ca="1"/>
        <v>4.2027906578321829E-6</v>
      </c>
      <c r="CG182" s="17">
        <f ca="1"/>
        <v>9.3778455361098088E-6</v>
      </c>
      <c r="CH182" s="17">
        <f ca="1"/>
        <v>6.5837776962952434E-6</v>
      </c>
      <c r="CI182" s="17">
        <f ca="1"/>
        <v>2.3709146299170728E-5</v>
      </c>
      <c r="CJ182" s="17">
        <f ca="1"/>
        <v>2.5023251321488202E-6</v>
      </c>
      <c r="CK182" s="17">
        <f ca="1"/>
        <v>6.6747503459659816E-7</v>
      </c>
      <c r="CL182" s="17">
        <f ca="1"/>
        <v>-3.8715046022565348E-5</v>
      </c>
      <c r="CM182" s="17">
        <f ca="1"/>
        <v>-3.4003026221496768E-5</v>
      </c>
      <c r="CN182" s="17">
        <f ca="1"/>
        <v>-1.4363402913789624E-4</v>
      </c>
      <c r="CO182" s="17">
        <f ca="1"/>
        <v>7.1742321687154511E-6</v>
      </c>
      <c r="CP182" s="17">
        <f ca="1"/>
        <v>1.3145988382792523E-5</v>
      </c>
      <c r="CQ182" s="17">
        <f ca="1"/>
        <v>1.5497343724779203E-6</v>
      </c>
      <c r="CR182" s="17">
        <f ca="1"/>
        <v>2.5023251650717342E-6</v>
      </c>
      <c r="CS182" s="17">
        <f ca="1"/>
        <v>1.9851573929404703E-5</v>
      </c>
      <c r="CT182" s="17">
        <f ca="1"/>
        <v>2.4109661706828798E-6</v>
      </c>
      <c r="CU182" s="17">
        <f ca="1"/>
        <v>-9.2438738799600407E-5</v>
      </c>
      <c r="CV182" s="17">
        <f ca="1"/>
        <v>-1.2805958127256041E-4</v>
      </c>
      <c r="CW182" s="17">
        <f ca="1"/>
        <v>-2.1989089674078969E-5</v>
      </c>
      <c r="CX182" s="17">
        <f ca="1"/>
        <v>9.363169719332028E-6</v>
      </c>
      <c r="CY182" s="17">
        <f ca="1"/>
        <v>-3.4609636040196905E-7</v>
      </c>
      <c r="CZ182" s="17">
        <f ca="1"/>
        <v>6.9208670090092337E-6</v>
      </c>
      <c r="DA182" s="17">
        <f ca="1"/>
        <v>6.6747499657328217E-7</v>
      </c>
      <c r="DB182" s="17">
        <f ca="1"/>
        <v>2.410966142593143E-6</v>
      </c>
      <c r="DC182" s="17">
        <f ca="1"/>
        <v>1.7317708559812593E-5</v>
      </c>
      <c r="DD182" s="17">
        <f t="shared" ca="1" si="8"/>
        <v>45.810628669516063</v>
      </c>
    </row>
    <row r="183" spans="1:108" x14ac:dyDescent="0.2">
      <c r="A183" s="2">
        <f t="shared" si="7"/>
        <v>160</v>
      </c>
      <c r="B183" s="2" t="str">
        <v>Train</v>
      </c>
      <c r="C183" s="17">
        <f ca="1"/>
        <v>4.8350169260554701</v>
      </c>
      <c r="D183" s="17">
        <f ca="1"/>
        <v>2.8514680187290864E-2</v>
      </c>
      <c r="E183" s="17">
        <f ca="1"/>
        <v>158.590069796725</v>
      </c>
      <c r="F183" s="17">
        <f ca="1"/>
        <v>-17.407984948032954</v>
      </c>
      <c r="G183" s="17">
        <f ca="1"/>
        <v>141.18208484869206</v>
      </c>
      <c r="H183" s="17" cm="1">
        <f t="array" aca="1" ref="H183:P183" ca="1">TIM_ENCODE9(C183,D183)</f>
        <v>1</v>
      </c>
      <c r="I183" s="17">
        <f ca="1"/>
        <v>4.8350169260554701</v>
      </c>
      <c r="J183" s="17">
        <f ca="1"/>
        <v>2.8514680187290864E-2</v>
      </c>
      <c r="K183" s="17">
        <f ca="1"/>
        <v>23.377388675242887</v>
      </c>
      <c r="L183" s="17">
        <f ca="1"/>
        <v>0.13786896134660989</v>
      </c>
      <c r="M183" s="17">
        <f ca="1"/>
        <v>8.1308698618347817E-4</v>
      </c>
      <c r="N183" s="17">
        <f ca="1"/>
        <v>113.03006993177682</v>
      </c>
      <c r="O183" s="17">
        <f ca="1"/>
        <v>0.66659876168854615</v>
      </c>
      <c r="P183" s="17">
        <f ca="1"/>
        <v>3.9312893405525472E-3</v>
      </c>
      <c r="Q183" s="18">
        <f t="shared" ca="1" si="6"/>
        <v>3.0472249367841011E-2</v>
      </c>
      <c r="R183" s="17" cm="1">
        <f t="array" aca="1" ref="R183:DC183" ca="1">TIM_RLS9(A183,_xlfn.ANCHORARRAY(R182),_xlfn.ANCHORARRAY(H183),G183)</f>
        <v>77.628632901795257</v>
      </c>
      <c r="S183" s="17">
        <f ca="1"/>
        <v>-17.397671386484074</v>
      </c>
      <c r="T183" s="17">
        <f ca="1"/>
        <v>-24.338878703325406</v>
      </c>
      <c r="U183" s="17">
        <f ca="1"/>
        <v>-0.65488449934538706</v>
      </c>
      <c r="V183" s="17">
        <f ca="1"/>
        <v>0.56361227986514928</v>
      </c>
      <c r="W183" s="17">
        <f ca="1"/>
        <v>7.2717148929416764</v>
      </c>
      <c r="X183" s="17">
        <f ca="1"/>
        <v>0.45615373960922434</v>
      </c>
      <c r="Y183" s="17">
        <f ca="1"/>
        <v>2.2027706419228767</v>
      </c>
      <c r="Z183" s="17">
        <f ca="1"/>
        <v>1.4349622579147403</v>
      </c>
      <c r="AA183" s="17">
        <f ca="1"/>
        <v>2.1843576449756315E-2</v>
      </c>
      <c r="AB183" s="17">
        <f ca="1"/>
        <v>1.1451380527046568E-3</v>
      </c>
      <c r="AC183" s="17">
        <f ca="1"/>
        <v>1.6080903752001803E-4</v>
      </c>
      <c r="AD183" s="17">
        <f ca="1"/>
        <v>-1.0963483345734039E-3</v>
      </c>
      <c r="AE183" s="17">
        <f ca="1"/>
        <v>-6.3301467761803476E-5</v>
      </c>
      <c r="AF183" s="17">
        <f ca="1"/>
        <v>-9.9988788958119959E-4</v>
      </c>
      <c r="AG183" s="17">
        <f ca="1"/>
        <v>-5.5835294498059812E-5</v>
      </c>
      <c r="AH183" s="17">
        <f ca="1"/>
        <v>-3.7528805089503945E-5</v>
      </c>
      <c r="AI183" s="17">
        <f ca="1"/>
        <v>-9.4349773843138427E-5</v>
      </c>
      <c r="AJ183" s="17">
        <f ca="1"/>
        <v>1.1451380563343905E-3</v>
      </c>
      <c r="AK183" s="17">
        <f ca="1"/>
        <v>6.2468211675891783E-3</v>
      </c>
      <c r="AL183" s="17">
        <f ca="1"/>
        <v>1.7902494962399986E-4</v>
      </c>
      <c r="AM183" s="17">
        <f ca="1"/>
        <v>-8.221384628685603E-5</v>
      </c>
      <c r="AN183" s="17">
        <f ca="1"/>
        <v>-1.0992645403782156E-4</v>
      </c>
      <c r="AO183" s="17">
        <f ca="1"/>
        <v>-1.1787640900315026E-4</v>
      </c>
      <c r="AP183" s="17">
        <f ca="1"/>
        <v>-3.2393802663069316E-4</v>
      </c>
      <c r="AQ183" s="17">
        <f ca="1"/>
        <v>-3.2137390752730744E-5</v>
      </c>
      <c r="AR183" s="17">
        <f ca="1"/>
        <v>-1.3106512277489957E-4</v>
      </c>
      <c r="AS183" s="17">
        <f ca="1"/>
        <v>1.6080903501557484E-4</v>
      </c>
      <c r="AT183" s="17">
        <f ca="1"/>
        <v>1.7902494898501707E-4</v>
      </c>
      <c r="AU183" s="17">
        <f ca="1"/>
        <v>1.9274050490348182E-3</v>
      </c>
      <c r="AV183" s="17">
        <f ca="1"/>
        <v>-3.1845025154514001E-5</v>
      </c>
      <c r="AW183" s="17">
        <f ca="1"/>
        <v>-5.4256351681797531E-5</v>
      </c>
      <c r="AX183" s="17">
        <f ca="1"/>
        <v>-2.9512517808268436E-5</v>
      </c>
      <c r="AY183" s="17">
        <f ca="1"/>
        <v>-6.5372241813336296E-6</v>
      </c>
      <c r="AZ183" s="17">
        <f ca="1"/>
        <v>-1.4350347574142413E-4</v>
      </c>
      <c r="BA183" s="17">
        <f ca="1"/>
        <v>-2.2199411256148245E-5</v>
      </c>
      <c r="BB183" s="17">
        <f ca="1"/>
        <v>-1.0963483350622501E-3</v>
      </c>
      <c r="BC183" s="17">
        <f ca="1"/>
        <v>-8.2213846247248878E-5</v>
      </c>
      <c r="BD183" s="17">
        <f ca="1"/>
        <v>-3.1845025449910846E-5</v>
      </c>
      <c r="BE183" s="17">
        <f ca="1"/>
        <v>1.3579001362503992E-4</v>
      </c>
      <c r="BF183" s="17">
        <f ca="1"/>
        <v>1.9121612449011545E-5</v>
      </c>
      <c r="BG183" s="17">
        <f ca="1"/>
        <v>9.2783896733227332E-6</v>
      </c>
      <c r="BH183" s="17">
        <f ca="1"/>
        <v>2.0625604944036879E-6</v>
      </c>
      <c r="BI183" s="17">
        <f ca="1"/>
        <v>6.6781378013393001E-6</v>
      </c>
      <c r="BJ183" s="17">
        <f ca="1"/>
        <v>1.0162378502389284E-5</v>
      </c>
      <c r="BK183" s="17">
        <f ca="1"/>
        <v>-6.3301467310546009E-5</v>
      </c>
      <c r="BL183" s="17">
        <f ca="1"/>
        <v>-1.0992645419079575E-4</v>
      </c>
      <c r="BM183" s="17">
        <f ca="1"/>
        <v>-5.425635152826396E-5</v>
      </c>
      <c r="BN183" s="17">
        <f ca="1"/>
        <v>1.9121612480363046E-5</v>
      </c>
      <c r="BO183" s="17">
        <f ca="1"/>
        <v>1.290046173131174E-4</v>
      </c>
      <c r="BP183" s="17">
        <f ca="1"/>
        <v>-1.4307544478664149E-6</v>
      </c>
      <c r="BQ183" s="17">
        <f ca="1"/>
        <v>8.4501572458053511E-6</v>
      </c>
      <c r="BR183" s="17">
        <f ca="1"/>
        <v>1.293095513036189E-5</v>
      </c>
      <c r="BS183" s="17">
        <f ca="1"/>
        <v>3.225984277550727E-10</v>
      </c>
      <c r="BT183" s="17">
        <f ca="1"/>
        <v>-9.9988788967094876E-4</v>
      </c>
      <c r="BU183" s="17">
        <f ca="1"/>
        <v>-1.1787640868396262E-4</v>
      </c>
      <c r="BV183" s="17">
        <f ca="1"/>
        <v>-2.9512518028559066E-5</v>
      </c>
      <c r="BW183" s="17">
        <f ca="1"/>
        <v>9.278389594454108E-6</v>
      </c>
      <c r="BX183" s="17">
        <f ca="1"/>
        <v>-1.4307544123937847E-6</v>
      </c>
      <c r="BY183" s="17">
        <f ca="1"/>
        <v>1.3008302214109613E-4</v>
      </c>
      <c r="BZ183" s="17">
        <f ca="1"/>
        <v>7.1862306694797723E-6</v>
      </c>
      <c r="CA183" s="17">
        <f ca="1"/>
        <v>1.6893796674718246E-6</v>
      </c>
      <c r="CB183" s="17">
        <f ca="1"/>
        <v>6.6958981062792679E-6</v>
      </c>
      <c r="CC183" s="17">
        <f ca="1"/>
        <v>-5.5835294672643501E-5</v>
      </c>
      <c r="CD183" s="17">
        <f ca="1"/>
        <v>-3.2393802665649772E-4</v>
      </c>
      <c r="CE183" s="17">
        <f ca="1"/>
        <v>-6.5372242492112983E-6</v>
      </c>
      <c r="CF183" s="17">
        <f ca="1"/>
        <v>2.0625604963905112E-6</v>
      </c>
      <c r="CG183" s="17">
        <f ca="1"/>
        <v>8.4501572250512482E-6</v>
      </c>
      <c r="CH183" s="17">
        <f ca="1"/>
        <v>7.1862306986157016E-6</v>
      </c>
      <c r="CI183" s="17">
        <f ca="1"/>
        <v>2.2611752433039646E-5</v>
      </c>
      <c r="CJ183" s="17">
        <f ca="1"/>
        <v>2.2479549186317634E-6</v>
      </c>
      <c r="CK183" s="17">
        <f ca="1"/>
        <v>1.0772658624047518E-6</v>
      </c>
      <c r="CL183" s="17">
        <f ca="1"/>
        <v>-3.7528806722720076E-5</v>
      </c>
      <c r="CM183" s="17">
        <f ca="1"/>
        <v>-3.213739128423204E-5</v>
      </c>
      <c r="CN183" s="17">
        <f ca="1"/>
        <v>-1.4350347599202909E-4</v>
      </c>
      <c r="CO183" s="17">
        <f ca="1"/>
        <v>6.6781379003563971E-6</v>
      </c>
      <c r="CP183" s="17">
        <f ca="1"/>
        <v>1.2930955036271588E-5</v>
      </c>
      <c r="CQ183" s="17">
        <f ca="1"/>
        <v>1.6893798586463612E-6</v>
      </c>
      <c r="CR183" s="17">
        <f ca="1"/>
        <v>2.2479549496957887E-6</v>
      </c>
      <c r="CS183" s="17">
        <f ca="1"/>
        <v>1.9792612231153486E-5</v>
      </c>
      <c r="CT183" s="17">
        <f ca="1"/>
        <v>2.5059535624897482E-6</v>
      </c>
      <c r="CU183" s="17">
        <f ca="1"/>
        <v>-9.4349772239302846E-5</v>
      </c>
      <c r="CV183" s="17">
        <f ca="1"/>
        <v>-1.3106512218817086E-4</v>
      </c>
      <c r="CW183" s="17">
        <f ca="1"/>
        <v>-2.2199411004221243E-5</v>
      </c>
      <c r="CX183" s="17">
        <f ca="1"/>
        <v>1.0162378391817022E-5</v>
      </c>
      <c r="CY183" s="17">
        <f ca="1"/>
        <v>3.2271027477338777E-10</v>
      </c>
      <c r="CZ183" s="17">
        <f ca="1"/>
        <v>6.695897903866448E-6</v>
      </c>
      <c r="DA183" s="17">
        <f ca="1"/>
        <v>1.077265826898285E-6</v>
      </c>
      <c r="DB183" s="17">
        <f ca="1"/>
        <v>2.5059535342892542E-6</v>
      </c>
      <c r="DC183" s="17">
        <f ca="1"/>
        <v>1.7164683717256189E-5</v>
      </c>
      <c r="DD183" s="17">
        <f t="shared" ca="1" si="8"/>
        <v>125.19385241750429</v>
      </c>
    </row>
    <row r="184" spans="1:108" x14ac:dyDescent="0.2">
      <c r="A184" s="2">
        <f t="shared" si="7"/>
        <v>161</v>
      </c>
      <c r="B184" s="2" t="str">
        <v>Train</v>
      </c>
      <c r="C184" s="17">
        <f ca="1"/>
        <v>-3.1482185374424398</v>
      </c>
      <c r="D184" s="17">
        <f ca="1"/>
        <v>1.8790978863423806</v>
      </c>
      <c r="E184" s="17">
        <f ca="1"/>
        <v>44.412160968983599</v>
      </c>
      <c r="F184" s="17">
        <f ca="1"/>
        <v>4.2396407917987178</v>
      </c>
      <c r="G184" s="17">
        <f ca="1"/>
        <v>48.65180176078232</v>
      </c>
      <c r="H184" s="17" cm="1">
        <f t="array" aca="1" ref="H184:P184" ca="1">TIM_ENCODE9(C184,D184)</f>
        <v>1</v>
      </c>
      <c r="I184" s="17">
        <f ca="1"/>
        <v>-3.1482185374424398</v>
      </c>
      <c r="J184" s="17">
        <f ca="1"/>
        <v>1.8790978863423806</v>
      </c>
      <c r="K184" s="17">
        <f ca="1"/>
        <v>9.9112799594962144</v>
      </c>
      <c r="L184" s="17">
        <f ca="1"/>
        <v>-5.9158107994519895</v>
      </c>
      <c r="M184" s="17">
        <f ca="1"/>
        <v>3.5310088664564026</v>
      </c>
      <c r="N184" s="17">
        <f ca="1"/>
        <v>-31.202875298267738</v>
      </c>
      <c r="O184" s="17">
        <f ca="1"/>
        <v>18.624265222836932</v>
      </c>
      <c r="P184" s="17">
        <f ca="1"/>
        <v>-11.116387569251662</v>
      </c>
      <c r="Q184" s="18">
        <f t="shared" ca="1" si="6"/>
        <v>3.0369166757239465E-2</v>
      </c>
      <c r="R184" s="17" cm="1">
        <f t="array" aca="1" ref="R184:DC184" ca="1">TIM_RLS9(A184,_xlfn.ANCHORARRAY(R183),_xlfn.ANCHORARRAY(H184),G184)</f>
        <v>77.212251932605582</v>
      </c>
      <c r="S184" s="17">
        <f ca="1"/>
        <v>-16.906397496341405</v>
      </c>
      <c r="T184" s="17">
        <f ca="1"/>
        <v>-24.395457373745991</v>
      </c>
      <c r="U184" s="17">
        <f ca="1"/>
        <v>-0.67473757762338926</v>
      </c>
      <c r="V184" s="17">
        <f ca="1"/>
        <v>0.59011334666391191</v>
      </c>
      <c r="W184" s="17">
        <f ca="1"/>
        <v>7.2963875328623695</v>
      </c>
      <c r="X184" s="17">
        <f ca="1"/>
        <v>0.43902853565835509</v>
      </c>
      <c r="Y184" s="17">
        <f ca="1"/>
        <v>2.1989743047785368</v>
      </c>
      <c r="Z184" s="17">
        <f ca="1"/>
        <v>1.4209050359786579</v>
      </c>
      <c r="AA184" s="17">
        <f ca="1"/>
        <v>2.1801038307355039E-2</v>
      </c>
      <c r="AB184" s="17">
        <f ca="1"/>
        <v>1.1953273757108003E-3</v>
      </c>
      <c r="AC184" s="17">
        <f ca="1"/>
        <v>1.5502887051853267E-4</v>
      </c>
      <c r="AD184" s="17">
        <f ca="1"/>
        <v>-1.0983765566869722E-3</v>
      </c>
      <c r="AE184" s="17">
        <f ca="1"/>
        <v>-6.0594076554870688E-5</v>
      </c>
      <c r="AF184" s="17">
        <f ca="1"/>
        <v>-9.9736729344739364E-4</v>
      </c>
      <c r="AG184" s="17">
        <f ca="1"/>
        <v>-5.7584832608868261E-5</v>
      </c>
      <c r="AH184" s="17">
        <f ca="1"/>
        <v>-3.7916644934000906E-5</v>
      </c>
      <c r="AI184" s="17">
        <f ca="1"/>
        <v>-9.5785882030631074E-5</v>
      </c>
      <c r="AJ184" s="17">
        <f ca="1"/>
        <v>1.1953273787176579E-3</v>
      </c>
      <c r="AK184" s="17">
        <f ca="1"/>
        <v>6.1876044747493494E-3</v>
      </c>
      <c r="AL184" s="17">
        <f ca="1"/>
        <v>1.8584477410834243E-4</v>
      </c>
      <c r="AM184" s="17">
        <f ca="1"/>
        <v>-7.982081528511453E-5</v>
      </c>
      <c r="AN184" s="17">
        <f ca="1"/>
        <v>-1.1312081379195829E-4</v>
      </c>
      <c r="AO184" s="17">
        <f ca="1"/>
        <v>-1.2085037553803616E-4</v>
      </c>
      <c r="AP184" s="17">
        <f ca="1"/>
        <v>-3.2187380550329051E-4</v>
      </c>
      <c r="AQ184" s="17">
        <f ca="1"/>
        <v>-3.1679791574917321E-5</v>
      </c>
      <c r="AR184" s="17">
        <f ca="1"/>
        <v>-1.2937070706395035E-4</v>
      </c>
      <c r="AS184" s="17">
        <f ca="1"/>
        <v>1.5502886801152191E-4</v>
      </c>
      <c r="AT184" s="17">
        <f ca="1"/>
        <v>1.8584477355702665E-4</v>
      </c>
      <c r="AU184" s="17">
        <f ca="1"/>
        <v>1.9266196284994143E-3</v>
      </c>
      <c r="AV184" s="17">
        <f ca="1"/>
        <v>-3.2120623990663133E-5</v>
      </c>
      <c r="AW184" s="17">
        <f ca="1"/>
        <v>-5.3888466004662121E-5</v>
      </c>
      <c r="AX184" s="17">
        <f ca="1"/>
        <v>-2.9170014215475636E-5</v>
      </c>
      <c r="AY184" s="17">
        <f ca="1"/>
        <v>-6.7749548834652001E-6</v>
      </c>
      <c r="AZ184" s="17">
        <f ca="1"/>
        <v>-1.435561761873174E-4</v>
      </c>
      <c r="BA184" s="17">
        <f ca="1"/>
        <v>-2.2394552479789131E-5</v>
      </c>
      <c r="BB184" s="17">
        <f ca="1"/>
        <v>-1.0983765571314212E-3</v>
      </c>
      <c r="BC184" s="17">
        <f ca="1"/>
        <v>-7.98208152681913E-5</v>
      </c>
      <c r="BD184" s="17">
        <f ca="1"/>
        <v>-3.2120624279904779E-5</v>
      </c>
      <c r="BE184" s="17">
        <f ca="1"/>
        <v>1.3569330783067039E-4</v>
      </c>
      <c r="BF184" s="17">
        <f ca="1"/>
        <v>1.9250701080667828E-5</v>
      </c>
      <c r="BG184" s="17">
        <f ca="1"/>
        <v>9.3985719007887658E-6</v>
      </c>
      <c r="BH184" s="17">
        <f ca="1"/>
        <v>1.9791423758191032E-6</v>
      </c>
      <c r="BI184" s="17">
        <f ca="1"/>
        <v>6.6596455661943772E-6</v>
      </c>
      <c r="BJ184" s="17">
        <f ca="1"/>
        <v>1.0093904747891191E-5</v>
      </c>
      <c r="BK184" s="17">
        <f ca="1"/>
        <v>-6.0594076155120793E-5</v>
      </c>
      <c r="BL184" s="17">
        <f ca="1"/>
        <v>-1.1312081392380412E-4</v>
      </c>
      <c r="BM184" s="17">
        <f ca="1"/>
        <v>-5.3888465858290918E-5</v>
      </c>
      <c r="BN184" s="17">
        <f ca="1"/>
        <v>1.9250701112389154E-5</v>
      </c>
      <c r="BO184" s="17">
        <f ca="1"/>
        <v>1.2883230214855802E-4</v>
      </c>
      <c r="BP184" s="17">
        <f ca="1"/>
        <v>-1.5911808156821515E-6</v>
      </c>
      <c r="BQ184" s="17">
        <f ca="1"/>
        <v>8.5615086998157186E-6</v>
      </c>
      <c r="BR184" s="17">
        <f ca="1"/>
        <v>1.2955639663005729E-5</v>
      </c>
      <c r="BS184" s="17">
        <f ca="1"/>
        <v>9.1725428583654842E-8</v>
      </c>
      <c r="BT184" s="17">
        <f ca="1"/>
        <v>-9.9736729351497088E-4</v>
      </c>
      <c r="BU184" s="17">
        <f ca="1"/>
        <v>-1.2085037528191696E-4</v>
      </c>
      <c r="BV184" s="17">
        <f ca="1"/>
        <v>-2.9170014432905639E-5</v>
      </c>
      <c r="BW184" s="17">
        <f ca="1"/>
        <v>9.3985718256080526E-6</v>
      </c>
      <c r="BX184" s="17">
        <f ca="1"/>
        <v>-1.5911807846727628E-6</v>
      </c>
      <c r="BY184" s="17">
        <f ca="1"/>
        <v>1.2993366430441133E-4</v>
      </c>
      <c r="BZ184" s="17">
        <f ca="1"/>
        <v>7.2898994896938966E-6</v>
      </c>
      <c r="CA184" s="17">
        <f ca="1"/>
        <v>1.7123611040365017E-6</v>
      </c>
      <c r="CB184" s="17">
        <f ca="1"/>
        <v>6.7809946472333886E-6</v>
      </c>
      <c r="CC184" s="17">
        <f ca="1"/>
        <v>-5.7584832759676331E-5</v>
      </c>
      <c r="CD184" s="17">
        <f ca="1"/>
        <v>-3.2187380553152904E-4</v>
      </c>
      <c r="CE184" s="17">
        <f ca="1"/>
        <v>-6.7749549480065899E-6</v>
      </c>
      <c r="CF184" s="17">
        <f ca="1"/>
        <v>1.9791423771135538E-6</v>
      </c>
      <c r="CG184" s="17">
        <f ca="1"/>
        <v>8.5615086796668258E-6</v>
      </c>
      <c r="CH184" s="17">
        <f ca="1"/>
        <v>7.2898995165090979E-6</v>
      </c>
      <c r="CI184" s="17">
        <f ca="1"/>
        <v>2.2539796221818653E-5</v>
      </c>
      <c r="CJ184" s="17">
        <f ca="1"/>
        <v>2.2320035737607196E-6</v>
      </c>
      <c r="CK184" s="17">
        <f ca="1"/>
        <v>1.0182006134473198E-6</v>
      </c>
      <c r="CL184" s="17">
        <f ca="1"/>
        <v>-3.7916646566513756E-5</v>
      </c>
      <c r="CM184" s="17">
        <f ca="1"/>
        <v>-3.1679792101569346E-5</v>
      </c>
      <c r="CN184" s="17">
        <f ca="1"/>
        <v>-1.4355617643780337E-4</v>
      </c>
      <c r="CO184" s="17">
        <f ca="1"/>
        <v>6.6596456648402171E-6</v>
      </c>
      <c r="CP184" s="17">
        <f ca="1"/>
        <v>1.2955639569340284E-5</v>
      </c>
      <c r="CQ184" s="17">
        <f ca="1"/>
        <v>1.7123612949672133E-6</v>
      </c>
      <c r="CR184" s="17">
        <f ca="1"/>
        <v>2.2320036046368967E-6</v>
      </c>
      <c r="CS184" s="17">
        <f ca="1"/>
        <v>1.9789076116593341E-5</v>
      </c>
      <c r="CT184" s="17">
        <f ca="1"/>
        <v>2.492859902455095E-6</v>
      </c>
      <c r="CU184" s="17">
        <f ca="1"/>
        <v>-9.5785880401611835E-5</v>
      </c>
      <c r="CV184" s="17">
        <f ca="1"/>
        <v>-1.2937070648590636E-4</v>
      </c>
      <c r="CW184" s="17">
        <f ca="1"/>
        <v>-2.239455222435344E-5</v>
      </c>
      <c r="CX184" s="17">
        <f ca="1"/>
        <v>1.0093904637020819E-5</v>
      </c>
      <c r="CY184" s="17">
        <f ca="1"/>
        <v>9.1725540566749979E-8</v>
      </c>
      <c r="CZ184" s="17">
        <f ca="1"/>
        <v>6.7809944425797762E-6</v>
      </c>
      <c r="DA184" s="17">
        <f ca="1"/>
        <v>1.0182005781739474E-6</v>
      </c>
      <c r="DB184" s="17">
        <f ca="1"/>
        <v>2.4928598744604689E-6</v>
      </c>
      <c r="DC184" s="17">
        <f ca="1"/>
        <v>1.7116200013605908E-5</v>
      </c>
      <c r="DD184" s="17">
        <f t="shared" ca="1" si="8"/>
        <v>64.704969516311678</v>
      </c>
    </row>
    <row r="185" spans="1:108" x14ac:dyDescent="0.2">
      <c r="A185" s="2">
        <f t="shared" si="7"/>
        <v>162</v>
      </c>
      <c r="B185" s="2" t="str">
        <v>Train</v>
      </c>
      <c r="C185" s="17">
        <f ca="1"/>
        <v>3.125002585074796</v>
      </c>
      <c r="D185" s="17">
        <f ca="1"/>
        <v>-1.8516041855480925</v>
      </c>
      <c r="E185" s="17">
        <f ca="1"/>
        <v>9.7225830727936966</v>
      </c>
      <c r="F185" s="17">
        <f ca="1"/>
        <v>-14.411029951167491</v>
      </c>
      <c r="G185" s="17">
        <f ca="1"/>
        <v>-4.688446878373794</v>
      </c>
      <c r="H185" s="17" cm="1">
        <f t="array" aca="1" ref="H185:P185" ca="1">TIM_ENCODE9(C185,D185)</f>
        <v>1</v>
      </c>
      <c r="I185" s="17">
        <f ca="1"/>
        <v>3.125002585074796</v>
      </c>
      <c r="J185" s="17">
        <f ca="1"/>
        <v>-1.8516041855480925</v>
      </c>
      <c r="K185" s="17">
        <f ca="1"/>
        <v>9.7656411567241577</v>
      </c>
      <c r="L185" s="17">
        <f ca="1"/>
        <v>-5.7862678663731009</v>
      </c>
      <c r="M185" s="17">
        <f ca="1"/>
        <v>3.4284380599392148</v>
      </c>
      <c r="N185" s="17">
        <f ca="1"/>
        <v>30.517653859675814</v>
      </c>
      <c r="O185" s="17">
        <f ca="1"/>
        <v>-18.082102040351167</v>
      </c>
      <c r="P185" s="17">
        <f ca="1"/>
        <v>10.713877800078865</v>
      </c>
      <c r="Q185" s="18">
        <f t="shared" ca="1" si="6"/>
        <v>3.0203694788744538E-2</v>
      </c>
      <c r="R185" s="17" cm="1">
        <f t="array" aca="1" ref="R185:DC185" ca="1">TIM_RLS9(A185,_xlfn.ANCHORARRAY(R184),_xlfn.ANCHORARRAY(H185),G185)</f>
        <v>76.503241711284673</v>
      </c>
      <c r="S185" s="17">
        <f ca="1"/>
        <v>-17.589331936070561</v>
      </c>
      <c r="T185" s="17">
        <f ca="1"/>
        <v>-24.336023216598399</v>
      </c>
      <c r="U185" s="17">
        <f ca="1"/>
        <v>-0.67517300403330527</v>
      </c>
      <c r="V185" s="17">
        <f ca="1"/>
        <v>0.65446812831032419</v>
      </c>
      <c r="W185" s="17">
        <f ca="1"/>
        <v>7.3350649456677877</v>
      </c>
      <c r="X185" s="17">
        <f ca="1"/>
        <v>0.46916625672754897</v>
      </c>
      <c r="Y185" s="17">
        <f ca="1"/>
        <v>2.2094446944292012</v>
      </c>
      <c r="Z185" s="17">
        <f ca="1"/>
        <v>1.4336310307187716</v>
      </c>
      <c r="AA185" s="17">
        <f ca="1"/>
        <v>2.1716110596158397E-2</v>
      </c>
      <c r="AB185" s="17">
        <f ca="1"/>
        <v>1.1135231126594926E-3</v>
      </c>
      <c r="AC185" s="17">
        <f ca="1"/>
        <v>1.6214810056918507E-4</v>
      </c>
      <c r="AD185" s="17">
        <f ca="1"/>
        <v>-1.0984287135451444E-3</v>
      </c>
      <c r="AE185" s="17">
        <f ca="1"/>
        <v>-5.2885436959379588E-5</v>
      </c>
      <c r="AF185" s="17">
        <f ca="1"/>
        <v>-9.9273437834843147E-4</v>
      </c>
      <c r="AG185" s="17">
        <f ca="1"/>
        <v>-5.3974831529543255E-5</v>
      </c>
      <c r="AH185" s="17">
        <f ca="1"/>
        <v>-3.6662465232915305E-5</v>
      </c>
      <c r="AI185" s="17">
        <f ca="1"/>
        <v>-9.4261518111045018E-5</v>
      </c>
      <c r="AJ185" s="17">
        <f ca="1"/>
        <v>1.1135231153665557E-3</v>
      </c>
      <c r="AK185" s="17">
        <f ca="1"/>
        <v>6.1088087862325897E-3</v>
      </c>
      <c r="AL185" s="17">
        <f ca="1"/>
        <v>1.927021750875374E-4</v>
      </c>
      <c r="AM185" s="17">
        <f ca="1"/>
        <v>-7.9871053932799302E-5</v>
      </c>
      <c r="AN185" s="17">
        <f ca="1"/>
        <v>-1.0569568040895464E-4</v>
      </c>
      <c r="AO185" s="17">
        <f ca="1"/>
        <v>-1.163878485077094E-4</v>
      </c>
      <c r="AP185" s="17">
        <f ca="1"/>
        <v>-3.1839657204403609E-4</v>
      </c>
      <c r="AQ185" s="17">
        <f ca="1"/>
        <v>-3.0471737747590486E-5</v>
      </c>
      <c r="AR185" s="17">
        <f ca="1"/>
        <v>-1.279024057784959E-4</v>
      </c>
      <c r="AS185" s="17">
        <f ca="1"/>
        <v>1.621480981462339E-4</v>
      </c>
      <c r="AT185" s="17">
        <f ca="1"/>
        <v>1.9270217459205883E-4</v>
      </c>
      <c r="AU185" s="17">
        <f ca="1"/>
        <v>1.9260228452304621E-3</v>
      </c>
      <c r="AV185" s="17">
        <f ca="1"/>
        <v>-3.2116251840852435E-5</v>
      </c>
      <c r="AW185" s="17">
        <f ca="1"/>
        <v>-5.4534657672053051E-5</v>
      </c>
      <c r="AX185" s="17">
        <f ca="1"/>
        <v>-2.9558377310622816E-5</v>
      </c>
      <c r="AY185" s="17">
        <f ca="1"/>
        <v>-7.0775702266570833E-6</v>
      </c>
      <c r="AZ185" s="17">
        <f ca="1"/>
        <v>-1.4366131023363168E-4</v>
      </c>
      <c r="BA185" s="17">
        <f ca="1"/>
        <v>-2.2522335242325344E-5</v>
      </c>
      <c r="BB185" s="17">
        <f ca="1"/>
        <v>-1.098428714021797E-3</v>
      </c>
      <c r="BC185" s="17">
        <f ca="1"/>
        <v>-7.9871053946711188E-5</v>
      </c>
      <c r="BD185" s="17">
        <f ca="1"/>
        <v>-3.2116252127446181E-5</v>
      </c>
      <c r="BE185" s="17">
        <f ca="1"/>
        <v>1.3569327579943471E-4</v>
      </c>
      <c r="BF185" s="17">
        <f ca="1"/>
        <v>1.9255435208841815E-5</v>
      </c>
      <c r="BG185" s="17">
        <f ca="1"/>
        <v>9.4014171257634194E-6</v>
      </c>
      <c r="BH185" s="17">
        <f ca="1"/>
        <v>1.9813593957752257E-6</v>
      </c>
      <c r="BI185" s="17">
        <f ca="1"/>
        <v>6.6604157990460498E-6</v>
      </c>
      <c r="BJ185" s="17">
        <f ca="1"/>
        <v>1.0094840909724901E-5</v>
      </c>
      <c r="BK185" s="17">
        <f ca="1"/>
        <v>-5.2885436497420083E-5</v>
      </c>
      <c r="BL185" s="17">
        <f ca="1"/>
        <v>-1.0569568050809026E-4</v>
      </c>
      <c r="BM185" s="17">
        <f ca="1"/>
        <v>-5.4534657523266848E-5</v>
      </c>
      <c r="BN185" s="17">
        <f ca="1"/>
        <v>1.925543523767832E-5</v>
      </c>
      <c r="BO185" s="17">
        <f ca="1"/>
        <v>1.2813261150512205E-4</v>
      </c>
      <c r="BP185" s="17">
        <f ca="1"/>
        <v>-2.0116969529877832E-6</v>
      </c>
      <c r="BQ185" s="17">
        <f ca="1"/>
        <v>8.2338394727480875E-6</v>
      </c>
      <c r="BR185" s="17">
        <f ca="1"/>
        <v>1.2841801444061077E-5</v>
      </c>
      <c r="BS185" s="17">
        <f ca="1"/>
        <v>-4.6636620713555067E-8</v>
      </c>
      <c r="BT185" s="17">
        <f ca="1"/>
        <v>-9.9273437843731198E-4</v>
      </c>
      <c r="BU185" s="17">
        <f ca="1"/>
        <v>-1.1638784828846425E-4</v>
      </c>
      <c r="BV185" s="17">
        <f ca="1"/>
        <v>-2.9558377521681465E-5</v>
      </c>
      <c r="BW185" s="17">
        <f ca="1"/>
        <v>9.401417048812875E-6</v>
      </c>
      <c r="BX185" s="17">
        <f ca="1"/>
        <v>-2.0116969166511383E-6</v>
      </c>
      <c r="BY185" s="17">
        <f ca="1"/>
        <v>1.2968093287066531E-4</v>
      </c>
      <c r="BZ185" s="17">
        <f ca="1"/>
        <v>7.0929693217297008E-6</v>
      </c>
      <c r="CA185" s="17">
        <f ca="1"/>
        <v>1.6439440000620473E-6</v>
      </c>
      <c r="CB185" s="17">
        <f ca="1"/>
        <v>6.6978386491806759E-6</v>
      </c>
      <c r="CC185" s="17">
        <f ca="1"/>
        <v>-5.397483167066383E-5</v>
      </c>
      <c r="CD185" s="17">
        <f ca="1"/>
        <v>-3.1839657207568666E-4</v>
      </c>
      <c r="CE185" s="17">
        <f ca="1"/>
        <v>-7.0775702884374464E-6</v>
      </c>
      <c r="CF185" s="17">
        <f ca="1"/>
        <v>1.9813593957067554E-6</v>
      </c>
      <c r="CG185" s="17">
        <f ca="1"/>
        <v>8.2338394543642166E-6</v>
      </c>
      <c r="CH185" s="17">
        <f ca="1"/>
        <v>7.0929693471109007E-6</v>
      </c>
      <c r="CI185" s="17">
        <f ca="1"/>
        <v>2.2386346804142426E-5</v>
      </c>
      <c r="CJ185" s="17">
        <f ca="1"/>
        <v>2.178692469258526E-6</v>
      </c>
      <c r="CK185" s="17">
        <f ca="1"/>
        <v>9.5340485559373334E-7</v>
      </c>
      <c r="CL185" s="17">
        <f ca="1"/>
        <v>-3.6662466864123447E-5</v>
      </c>
      <c r="CM185" s="17">
        <f ca="1"/>
        <v>-3.0471738277413033E-5</v>
      </c>
      <c r="CN185" s="17">
        <f ca="1"/>
        <v>-1.4366131048298565E-4</v>
      </c>
      <c r="CO185" s="17">
        <f ca="1"/>
        <v>6.660415897217121E-6</v>
      </c>
      <c r="CP185" s="17">
        <f ca="1"/>
        <v>1.2841801351195893E-5</v>
      </c>
      <c r="CQ185" s="17">
        <f ca="1"/>
        <v>1.6439441906069853E-6</v>
      </c>
      <c r="CR185" s="17">
        <f ca="1"/>
        <v>2.178692500222305E-6</v>
      </c>
      <c r="CS185" s="17">
        <f ca="1"/>
        <v>1.9770554874208631E-5</v>
      </c>
      <c r="CT185" s="17">
        <f ca="1"/>
        <v>2.4703486836778186E-6</v>
      </c>
      <c r="CU185" s="17">
        <f ca="1"/>
        <v>-9.4261516473592813E-5</v>
      </c>
      <c r="CV185" s="17">
        <f ca="1"/>
        <v>-1.2790240519771007E-4</v>
      </c>
      <c r="CW185" s="17">
        <f ca="1"/>
        <v>-2.2522334986087781E-5</v>
      </c>
      <c r="CX185" s="17">
        <f ca="1"/>
        <v>1.0094840798281686E-5</v>
      </c>
      <c r="CY185" s="17">
        <f ca="1"/>
        <v>-4.6636508379297805E-8</v>
      </c>
      <c r="CZ185" s="17">
        <f ca="1"/>
        <v>6.6978384436846612E-6</v>
      </c>
      <c r="DA185" s="17">
        <f ca="1"/>
        <v>9.5340482013578337E-7</v>
      </c>
      <c r="DB185" s="17">
        <f ca="1"/>
        <v>2.4703486555820763E-6</v>
      </c>
      <c r="DC185" s="17">
        <f ca="1"/>
        <v>1.7088839269516026E-5</v>
      </c>
      <c r="DD185" s="17">
        <f t="shared" ca="1" si="8"/>
        <v>78.109753720201539</v>
      </c>
    </row>
    <row r="186" spans="1:108" x14ac:dyDescent="0.2">
      <c r="A186" s="2">
        <f t="shared" si="7"/>
        <v>163</v>
      </c>
      <c r="B186" s="2" t="str">
        <v>Train</v>
      </c>
      <c r="C186" s="17">
        <f ca="1"/>
        <v>4.5673447844804489</v>
      </c>
      <c r="D186" s="17">
        <f ca="1"/>
        <v>-4.7185920421820704</v>
      </c>
      <c r="E186" s="17">
        <f ca="1"/>
        <v>419.7669374554261</v>
      </c>
      <c r="F186" s="17">
        <f ca="1"/>
        <v>-15.659670457776244</v>
      </c>
      <c r="G186" s="17">
        <f ca="1"/>
        <v>404.10726699764984</v>
      </c>
      <c r="H186" s="17" cm="1">
        <f t="array" aca="1" ref="H186:P186" ca="1">TIM_ENCODE9(C186,D186)</f>
        <v>1</v>
      </c>
      <c r="I186" s="17">
        <f ca="1"/>
        <v>4.5673447844804489</v>
      </c>
      <c r="J186" s="17">
        <f ca="1"/>
        <v>-4.7185920421820704</v>
      </c>
      <c r="K186" s="17">
        <f ca="1"/>
        <v>20.860638380320758</v>
      </c>
      <c r="L186" s="17">
        <f ca="1"/>
        <v>-21.551436753951229</v>
      </c>
      <c r="M186" s="17">
        <f ca="1"/>
        <v>22.265110860543963</v>
      </c>
      <c r="N186" s="17">
        <f ca="1"/>
        <v>95.277727907290696</v>
      </c>
      <c r="O186" s="17">
        <f ca="1"/>
        <v>-98.432842256219402</v>
      </c>
      <c r="P186" s="17">
        <f ca="1"/>
        <v>101.69243796478447</v>
      </c>
      <c r="Q186" s="18">
        <f t="shared" ca="1" si="6"/>
        <v>2.9415983566728084E-2</v>
      </c>
      <c r="R186" s="17" cm="1">
        <f t="array" aca="1" ref="R186:DC186" ca="1">TIM_RLS9(A186,_xlfn.ANCHORARRAY(R185),_xlfn.ANCHORARRAY(H186),G186)</f>
        <v>72.578900394866125</v>
      </c>
      <c r="S186" s="17">
        <f ca="1"/>
        <v>-19.515957562902248</v>
      </c>
      <c r="T186" s="17">
        <f ca="1"/>
        <v>-23.9325217272443</v>
      </c>
      <c r="U186" s="17">
        <f ca="1"/>
        <v>-0.4213591255104619</v>
      </c>
      <c r="V186" s="17">
        <f ca="1"/>
        <v>0.22529233858641212</v>
      </c>
      <c r="W186" s="17">
        <f ca="1"/>
        <v>7.7330655955811247</v>
      </c>
      <c r="X186" s="17">
        <f ca="1"/>
        <v>0.54537895798092739</v>
      </c>
      <c r="Y186" s="17">
        <f ca="1"/>
        <v>2.0622217537819858</v>
      </c>
      <c r="Z186" s="17">
        <f ca="1"/>
        <v>1.6198243511171662</v>
      </c>
      <c r="AA186" s="17">
        <f ca="1"/>
        <v>2.1101700527745938E-2</v>
      </c>
      <c r="AB186" s="17">
        <f ca="1"/>
        <v>8.1188314531138294E-4</v>
      </c>
      <c r="AC186" s="17">
        <f ca="1"/>
        <v>2.2532185721970305E-4</v>
      </c>
      <c r="AD186" s="17">
        <f ca="1"/>
        <v>-1.0586906302384304E-3</v>
      </c>
      <c r="AE186" s="17">
        <f ca="1"/>
        <v>-1.2007886033821275E-4</v>
      </c>
      <c r="AF186" s="17">
        <f ca="1"/>
        <v>-9.3042185595830886E-4</v>
      </c>
      <c r="AG186" s="17">
        <f ca="1"/>
        <v>-4.2042676018266087E-5</v>
      </c>
      <c r="AH186" s="17">
        <f ca="1"/>
        <v>-5.9712259239527733E-5</v>
      </c>
      <c r="AI186" s="17">
        <f ca="1"/>
        <v>-6.5110370614682151E-5</v>
      </c>
      <c r="AJ186" s="17">
        <f ca="1"/>
        <v>8.1188314887476192E-4</v>
      </c>
      <c r="AK186" s="17">
        <f ca="1"/>
        <v>5.9607209303832141E-3</v>
      </c>
      <c r="AL186" s="17">
        <f ca="1"/>
        <v>2.2371685212312052E-4</v>
      </c>
      <c r="AM186" s="17">
        <f ca="1"/>
        <v>-6.0361943107098154E-5</v>
      </c>
      <c r="AN186" s="17">
        <f ca="1"/>
        <v>-1.3868378235987167E-4</v>
      </c>
      <c r="AO186" s="17">
        <f ca="1"/>
        <v>-8.5795987904999004E-5</v>
      </c>
      <c r="AP186" s="17">
        <f ca="1"/>
        <v>-3.1253857072921986E-4</v>
      </c>
      <c r="AQ186" s="17">
        <f ca="1"/>
        <v>-4.1787859421446055E-5</v>
      </c>
      <c r="AR186" s="17">
        <f ca="1"/>
        <v>-1.135908708508207E-4</v>
      </c>
      <c r="AS186" s="17">
        <f ca="1"/>
        <v>2.2532185335487462E-4</v>
      </c>
      <c r="AT186" s="17">
        <f ca="1"/>
        <v>2.2371685100780979E-4</v>
      </c>
      <c r="AU186" s="17">
        <f ca="1"/>
        <v>1.91952730805842E-3</v>
      </c>
      <c r="AV186" s="17">
        <f ca="1"/>
        <v>-3.62021288086004E-5</v>
      </c>
      <c r="AW186" s="17">
        <f ca="1"/>
        <v>-4.7625817634432862E-5</v>
      </c>
      <c r="AX186" s="17">
        <f ca="1"/>
        <v>-3.5965362219053592E-5</v>
      </c>
      <c r="AY186" s="17">
        <f ca="1"/>
        <v>-8.3044366309276982E-6</v>
      </c>
      <c r="AZ186" s="17">
        <f ca="1"/>
        <v>-1.4129132621311299E-4</v>
      </c>
      <c r="BA186" s="17">
        <f ca="1"/>
        <v>-2.5519661540614339E-5</v>
      </c>
      <c r="BB186" s="17">
        <f ca="1"/>
        <v>-1.0586906306357239E-3</v>
      </c>
      <c r="BC186" s="17">
        <f ca="1"/>
        <v>-6.0361943026665532E-5</v>
      </c>
      <c r="BD186" s="17">
        <f ca="1"/>
        <v>-3.6202129196609875E-5</v>
      </c>
      <c r="BE186" s="17">
        <f ca="1"/>
        <v>1.3312314332728122E-4</v>
      </c>
      <c r="BF186" s="17">
        <f ca="1"/>
        <v>2.3601291500101821E-5</v>
      </c>
      <c r="BG186" s="17">
        <f ca="1"/>
        <v>5.3712419414060108E-6</v>
      </c>
      <c r="BH186" s="17">
        <f ca="1"/>
        <v>1.2096256383713457E-6</v>
      </c>
      <c r="BI186" s="17">
        <f ca="1"/>
        <v>8.1512029514005926E-6</v>
      </c>
      <c r="BJ186" s="17">
        <f ca="1"/>
        <v>8.2094376756871954E-6</v>
      </c>
      <c r="BK186" s="17">
        <f ca="1"/>
        <v>-1.2007885956233584E-4</v>
      </c>
      <c r="BL186" s="17">
        <f ca="1"/>
        <v>-1.386837823985408E-4</v>
      </c>
      <c r="BM186" s="17">
        <f ca="1"/>
        <v>-4.7625817360236398E-5</v>
      </c>
      <c r="BN186" s="17">
        <f ca="1"/>
        <v>2.3601291499956246E-5</v>
      </c>
      <c r="BO186" s="17">
        <f ca="1"/>
        <v>1.2078417052670533E-4</v>
      </c>
      <c r="BP186" s="17">
        <f ca="1"/>
        <v>4.8029564754953798E-6</v>
      </c>
      <c r="BQ186" s="17">
        <f ca="1"/>
        <v>9.5387698678785613E-6</v>
      </c>
      <c r="BR186" s="17">
        <f ca="1"/>
        <v>1.0321018273551985E-5</v>
      </c>
      <c r="BS186" s="17">
        <f ca="1"/>
        <v>3.1414058402637115E-6</v>
      </c>
      <c r="BT186" s="17">
        <f ca="1"/>
        <v>-9.3042185594637179E-4</v>
      </c>
      <c r="BU186" s="17">
        <f ca="1"/>
        <v>-8.5795987549411971E-5</v>
      </c>
      <c r="BV186" s="17">
        <f ca="1"/>
        <v>-3.5965362586711292E-5</v>
      </c>
      <c r="BW186" s="17">
        <f ca="1"/>
        <v>5.3712418659833765E-6</v>
      </c>
      <c r="BX186" s="17">
        <f ca="1"/>
        <v>4.8029565546947103E-6</v>
      </c>
      <c r="BY186" s="17">
        <f ca="1"/>
        <v>1.2336129285738491E-4</v>
      </c>
      <c r="BZ186" s="17">
        <f ca="1"/>
        <v>5.8828284941501621E-6</v>
      </c>
      <c r="CA186" s="17">
        <f ca="1"/>
        <v>3.9816185944249425E-6</v>
      </c>
      <c r="CB186" s="17">
        <f ca="1"/>
        <v>3.7413741844994045E-6</v>
      </c>
      <c r="CC186" s="17">
        <f ca="1"/>
        <v>-4.2042676127750706E-5</v>
      </c>
      <c r="CD186" s="17">
        <f ca="1"/>
        <v>-3.1253857072870893E-4</v>
      </c>
      <c r="CE186" s="17">
        <f ca="1"/>
        <v>-8.3044367239628647E-6</v>
      </c>
      <c r="CF186" s="17">
        <f ca="1"/>
        <v>1.2096256377979558E-6</v>
      </c>
      <c r="CG186" s="17">
        <f ca="1"/>
        <v>9.5387698590509127E-6</v>
      </c>
      <c r="CH186" s="17">
        <f ca="1"/>
        <v>5.8828285182808221E-6</v>
      </c>
      <c r="CI186" s="17">
        <f ca="1"/>
        <v>2.2154618284636446E-5</v>
      </c>
      <c r="CJ186" s="17">
        <f ca="1"/>
        <v>2.6263311741867356E-6</v>
      </c>
      <c r="CK186" s="17">
        <f ca="1"/>
        <v>3.8727476745934081E-7</v>
      </c>
      <c r="CL186" s="17">
        <f ca="1"/>
        <v>-5.9712260381444379E-5</v>
      </c>
      <c r="CM186" s="17">
        <f ca="1"/>
        <v>-4.1787859743179621E-5</v>
      </c>
      <c r="CN186" s="17">
        <f ca="1"/>
        <v>-1.412913264586835E-4</v>
      </c>
      <c r="CO186" s="17">
        <f ca="1"/>
        <v>8.1512030149486702E-6</v>
      </c>
      <c r="CP186" s="17">
        <f ca="1"/>
        <v>1.0321018222420231E-5</v>
      </c>
      <c r="CQ186" s="17">
        <f ca="1"/>
        <v>3.981618731564486E-6</v>
      </c>
      <c r="CR186" s="17">
        <f ca="1"/>
        <v>2.626331194461392E-6</v>
      </c>
      <c r="CS186" s="17">
        <f ca="1"/>
        <v>1.8905834356457391E-5</v>
      </c>
      <c r="CT186" s="17">
        <f ca="1"/>
        <v>3.5639634617043054E-6</v>
      </c>
      <c r="CU186" s="17">
        <f ca="1"/>
        <v>-6.5110369440254788E-5</v>
      </c>
      <c r="CV186" s="17">
        <f ca="1"/>
        <v>-1.1359087045672485E-4</v>
      </c>
      <c r="CW186" s="17">
        <f ca="1"/>
        <v>-2.5519661305179427E-5</v>
      </c>
      <c r="CX186" s="17">
        <f ca="1"/>
        <v>8.2094375979561982E-6</v>
      </c>
      <c r="CY186" s="17">
        <f ca="1"/>
        <v>3.1414059168544614E-6</v>
      </c>
      <c r="CZ186" s="17">
        <f ca="1"/>
        <v>3.7413740307460212E-6</v>
      </c>
      <c r="DA186" s="17">
        <f ca="1"/>
        <v>3.8727474249455961E-7</v>
      </c>
      <c r="DB186" s="17">
        <f ca="1"/>
        <v>3.5639634394528384E-6</v>
      </c>
      <c r="DC186" s="17">
        <f ca="1"/>
        <v>1.5705741188046234E-5</v>
      </c>
      <c r="DD186" s="17">
        <f t="shared" ca="1" si="8"/>
        <v>184.97342892340262</v>
      </c>
    </row>
    <row r="187" spans="1:108" x14ac:dyDescent="0.2">
      <c r="A187" s="2">
        <f t="shared" si="7"/>
        <v>164</v>
      </c>
      <c r="B187" s="2" t="str">
        <v>Train</v>
      </c>
      <c r="C187" s="17">
        <f ca="1"/>
        <v>-0.46204936249452722</v>
      </c>
      <c r="D187" s="17">
        <f ca="1"/>
        <v>4.6226285597305701</v>
      </c>
      <c r="E187" s="17">
        <f ca="1"/>
        <v>231.38822653472718</v>
      </c>
      <c r="F187" s="17">
        <f ca="1"/>
        <v>-10.081230976906181</v>
      </c>
      <c r="G187" s="17">
        <f ca="1"/>
        <v>221.30699555782101</v>
      </c>
      <c r="H187" s="17" cm="1">
        <f t="array" aca="1" ref="H187:P187" ca="1">TIM_ENCODE9(C187,D187)</f>
        <v>1</v>
      </c>
      <c r="I187" s="17">
        <f ca="1"/>
        <v>-0.46204936249452722</v>
      </c>
      <c r="J187" s="17">
        <f ca="1"/>
        <v>4.6226285597305701</v>
      </c>
      <c r="K187" s="17">
        <f ca="1"/>
        <v>0.21348961338159902</v>
      </c>
      <c r="L187" s="17">
        <f ca="1"/>
        <v>-2.1358825790725042</v>
      </c>
      <c r="M187" s="17">
        <f ca="1"/>
        <v>21.368694801236725</v>
      </c>
      <c r="N187" s="17">
        <f ca="1"/>
        <v>-9.8642739762170917E-2</v>
      </c>
      <c r="O187" s="17">
        <f ca="1"/>
        <v>0.9868831840236173</v>
      </c>
      <c r="P187" s="17">
        <f ca="1"/>
        <v>-9.8733918102515474</v>
      </c>
      <c r="Q187" s="18">
        <f t="shared" ca="1" si="6"/>
        <v>2.9338309268186955E-2</v>
      </c>
      <c r="R187" s="17" cm="1">
        <f t="array" aca="1" ref="R187:DC187" ca="1">TIM_RLS9(A187,_xlfn.ANCHORARRAY(R186),_xlfn.ANCHORARRAY(H187),G187)</f>
        <v>72.810715917822151</v>
      </c>
      <c r="S187" s="17">
        <f ca="1"/>
        <v>-19.640622202736569</v>
      </c>
      <c r="T187" s="17">
        <f ca="1"/>
        <v>-23.151959833129226</v>
      </c>
      <c r="U187" s="17">
        <f ca="1"/>
        <v>-0.53042760193514527</v>
      </c>
      <c r="V187" s="17">
        <f ca="1"/>
        <v>0.18380833388419027</v>
      </c>
      <c r="W187" s="17">
        <f ca="1"/>
        <v>7.8752519056115045</v>
      </c>
      <c r="X187" s="17">
        <f ca="1"/>
        <v>0.56075627443094922</v>
      </c>
      <c r="Y187" s="17">
        <f ca="1"/>
        <v>2.0024763180308254</v>
      </c>
      <c r="Z187" s="17">
        <f ca="1"/>
        <v>1.6006488679586968</v>
      </c>
      <c r="AA187" s="17">
        <f ca="1"/>
        <v>2.1095875374686449E-2</v>
      </c>
      <c r="AB187" s="17">
        <f ca="1"/>
        <v>8.1501576823271962E-4</v>
      </c>
      <c r="AC187" s="17">
        <f ca="1"/>
        <v>2.0570758590314091E-4</v>
      </c>
      <c r="AD187" s="17">
        <f ca="1"/>
        <v>-1.0559499139619357E-3</v>
      </c>
      <c r="AE187" s="17">
        <f ca="1"/>
        <v>-1.1903643368051927E-4</v>
      </c>
      <c r="AF187" s="17">
        <f ca="1"/>
        <v>-9.3399477040969985E-4</v>
      </c>
      <c r="AG187" s="17">
        <f ca="1"/>
        <v>-4.2429083374320079E-5</v>
      </c>
      <c r="AH187" s="17">
        <f ca="1"/>
        <v>-5.8210952042833369E-5</v>
      </c>
      <c r="AI187" s="17">
        <f ca="1"/>
        <v>-6.4628521411015823E-5</v>
      </c>
      <c r="AJ187" s="17">
        <f ca="1"/>
        <v>8.1501577174177627E-4</v>
      </c>
      <c r="AK187" s="17">
        <f ca="1"/>
        <v>5.9590362834568769E-3</v>
      </c>
      <c r="AL187" s="17">
        <f ca="1"/>
        <v>2.3426492085515166E-4</v>
      </c>
      <c r="AM187" s="17">
        <f ca="1"/>
        <v>-6.1835832358087111E-5</v>
      </c>
      <c r="AN187" s="17">
        <f ca="1"/>
        <v>-1.3924437356695708E-4</v>
      </c>
      <c r="AO187" s="17">
        <f ca="1"/>
        <v>-8.3874563111862942E-5</v>
      </c>
      <c r="AP187" s="17">
        <f ca="1"/>
        <v>-3.1233077043501373E-4</v>
      </c>
      <c r="AQ187" s="17">
        <f ca="1"/>
        <v>-4.2595225203383287E-5</v>
      </c>
      <c r="AR187" s="17">
        <f ca="1"/>
        <v>-1.138499974039675E-4</v>
      </c>
      <c r="AS187" s="17">
        <f ca="1"/>
        <v>2.0570758228430821E-4</v>
      </c>
      <c r="AT187" s="17">
        <f ca="1"/>
        <v>2.3426491979046296E-4</v>
      </c>
      <c r="AU187" s="17">
        <f ca="1"/>
        <v>1.8534827542886234E-3</v>
      </c>
      <c r="AV187" s="17">
        <f ca="1"/>
        <v>-2.6973675680297616E-5</v>
      </c>
      <c r="AW187" s="17">
        <f ca="1"/>
        <v>-4.4115791575653258E-5</v>
      </c>
      <c r="AX187" s="17">
        <f ca="1"/>
        <v>-4.7995966710617166E-5</v>
      </c>
      <c r="AY187" s="17">
        <f ca="1"/>
        <v>-9.605535254071753E-6</v>
      </c>
      <c r="AZ187" s="17">
        <f ca="1"/>
        <v>-1.362361721226656E-4</v>
      </c>
      <c r="BA187" s="17">
        <f ca="1"/>
        <v>-2.389719414802746E-5</v>
      </c>
      <c r="BB187" s="17">
        <f ca="1"/>
        <v>-1.0559499143927504E-3</v>
      </c>
      <c r="BC187" s="17">
        <f ca="1"/>
        <v>-6.1835832285186184E-5</v>
      </c>
      <c r="BD187" s="17">
        <f ca="1"/>
        <v>-2.69736760654379E-5</v>
      </c>
      <c r="BE187" s="17">
        <f ca="1"/>
        <v>1.3183364491588145E-4</v>
      </c>
      <c r="BF187" s="17">
        <f ca="1"/>
        <v>2.3110833027393458E-5</v>
      </c>
      <c r="BG187" s="17">
        <f ca="1"/>
        <v>7.0522869837730727E-6</v>
      </c>
      <c r="BH187" s="17">
        <f ca="1"/>
        <v>1.3914290873668384E-6</v>
      </c>
      <c r="BI187" s="17">
        <f ca="1"/>
        <v>7.4448426244438468E-6</v>
      </c>
      <c r="BJ187" s="17">
        <f ca="1"/>
        <v>7.982729136758582E-6</v>
      </c>
      <c r="BK187" s="17">
        <f ca="1"/>
        <v>-1.1903643292140367E-4</v>
      </c>
      <c r="BL187" s="17">
        <f ca="1"/>
        <v>-1.3924437360633352E-4</v>
      </c>
      <c r="BM187" s="17">
        <f ca="1"/>
        <v>-4.4115791313873355E-5</v>
      </c>
      <c r="BN187" s="17">
        <f ca="1"/>
        <v>2.3110833029135344E-5</v>
      </c>
      <c r="BO187" s="17">
        <f ca="1"/>
        <v>1.2059762550237717E-4</v>
      </c>
      <c r="BP187" s="17">
        <f ca="1"/>
        <v>5.4423390242225372E-6</v>
      </c>
      <c r="BQ187" s="17">
        <f ca="1"/>
        <v>9.6079184924879567E-6</v>
      </c>
      <c r="BR187" s="17">
        <f ca="1"/>
        <v>1.0052355355672396E-5</v>
      </c>
      <c r="BS187" s="17">
        <f ca="1"/>
        <v>3.0551776430499837E-6</v>
      </c>
      <c r="BT187" s="17">
        <f ca="1"/>
        <v>-9.3399477034109923E-4</v>
      </c>
      <c r="BU187" s="17">
        <f ca="1"/>
        <v>-8.3874562753429052E-5</v>
      </c>
      <c r="BV187" s="17">
        <f ca="1"/>
        <v>-4.7995967038362863E-5</v>
      </c>
      <c r="BW187" s="17">
        <f ca="1"/>
        <v>7.0522869022508568E-6</v>
      </c>
      <c r="BX187" s="17">
        <f ca="1"/>
        <v>5.4423391035624778E-6</v>
      </c>
      <c r="BY187" s="17">
        <f ca="1"/>
        <v>1.2116981096083443E-4</v>
      </c>
      <c r="BZ187" s="17">
        <f ca="1"/>
        <v>5.6458217768030461E-6</v>
      </c>
      <c r="CA187" s="17">
        <f ca="1"/>
        <v>4.902459993646166E-6</v>
      </c>
      <c r="CB187" s="17">
        <f ca="1"/>
        <v>4.0369210891533612E-6</v>
      </c>
      <c r="CC187" s="17">
        <f ca="1"/>
        <v>-4.2429083477971853E-5</v>
      </c>
      <c r="CD187" s="17">
        <f ca="1"/>
        <v>-3.1233077043403616E-4</v>
      </c>
      <c r="CE187" s="17">
        <f ca="1"/>
        <v>-9.6055353437847004E-6</v>
      </c>
      <c r="CF187" s="17">
        <f ca="1"/>
        <v>1.3914290862727084E-6</v>
      </c>
      <c r="CG187" s="17">
        <f ca="1"/>
        <v>9.6079184837283553E-6</v>
      </c>
      <c r="CH187" s="17">
        <f ca="1"/>
        <v>5.6458218007525986E-6</v>
      </c>
      <c r="CI187" s="17">
        <f ca="1"/>
        <v>2.2128986229815915E-5</v>
      </c>
      <c r="CJ187" s="17">
        <f ca="1"/>
        <v>2.7259193102954798E-6</v>
      </c>
      <c r="CK187" s="17">
        <f ca="1"/>
        <v>4.1923788878738759E-7</v>
      </c>
      <c r="CL187" s="17">
        <f ca="1"/>
        <v>-5.8210953206590658E-5</v>
      </c>
      <c r="CM187" s="17">
        <f ca="1"/>
        <v>-4.2595225527371898E-5</v>
      </c>
      <c r="CN187" s="17">
        <f ca="1"/>
        <v>-1.3623617237837717E-4</v>
      </c>
      <c r="CO187" s="17">
        <f ca="1"/>
        <v>7.4448426896285548E-6</v>
      </c>
      <c r="CP187" s="17">
        <f ca="1"/>
        <v>1.0052355304129218E-5</v>
      </c>
      <c r="CQ187" s="17">
        <f ca="1"/>
        <v>4.9024601319933524E-6</v>
      </c>
      <c r="CR187" s="17">
        <f ca="1"/>
        <v>2.725919330624642E-6</v>
      </c>
      <c r="CS187" s="17">
        <f ca="1"/>
        <v>1.8518904907043975E-5</v>
      </c>
      <c r="CT187" s="17">
        <f ca="1"/>
        <v>3.4397772541876703E-6</v>
      </c>
      <c r="CU187" s="17">
        <f ca="1"/>
        <v>-6.4628520239807077E-5</v>
      </c>
      <c r="CV187" s="17">
        <f ca="1"/>
        <v>-1.1384999701263424E-4</v>
      </c>
      <c r="CW187" s="17">
        <f ca="1"/>
        <v>-2.3897193903081707E-5</v>
      </c>
      <c r="CX187" s="17">
        <f ca="1"/>
        <v>7.982729057769114E-6</v>
      </c>
      <c r="CY187" s="17">
        <f ca="1"/>
        <v>3.0551777188302387E-6</v>
      </c>
      <c r="CZ187" s="17">
        <f ca="1"/>
        <v>4.0369209381129508E-6</v>
      </c>
      <c r="DA187" s="17">
        <f ca="1"/>
        <v>4.1923786409158747E-7</v>
      </c>
      <c r="DB187" s="17">
        <f ca="1"/>
        <v>3.4397772309591008E-6</v>
      </c>
      <c r="DC187" s="17">
        <f ca="1"/>
        <v>1.5665883239052981E-5</v>
      </c>
      <c r="DD187" s="17">
        <f t="shared" ca="1" si="8"/>
        <v>99.679339229800803</v>
      </c>
    </row>
    <row r="188" spans="1:108" x14ac:dyDescent="0.2">
      <c r="A188" s="2">
        <f t="shared" si="7"/>
        <v>165</v>
      </c>
      <c r="B188" s="2" t="str">
        <v>Train</v>
      </c>
      <c r="C188" s="17">
        <f ca="1"/>
        <v>-0.85896491987439028</v>
      </c>
      <c r="D188" s="17">
        <f ca="1"/>
        <v>-0.75286092481049227</v>
      </c>
      <c r="E188" s="17">
        <f ca="1"/>
        <v>174.50678587372391</v>
      </c>
      <c r="F188" s="17">
        <f ca="1"/>
        <v>13.755904547682244</v>
      </c>
      <c r="G188" s="17">
        <f ca="1"/>
        <v>188.26269042140615</v>
      </c>
      <c r="H188" s="17" cm="1">
        <f t="array" aca="1" ref="H188:P188" ca="1">TIM_ENCODE9(C188,D188)</f>
        <v>1</v>
      </c>
      <c r="I188" s="17">
        <f ca="1"/>
        <v>-0.85896491987439028</v>
      </c>
      <c r="J188" s="17">
        <f ca="1"/>
        <v>-0.75286092481049227</v>
      </c>
      <c r="K188" s="17">
        <f ca="1"/>
        <v>0.7378207335748177</v>
      </c>
      <c r="L188" s="17">
        <f ca="1"/>
        <v>0.64668112395640387</v>
      </c>
      <c r="M188" s="17">
        <f ca="1"/>
        <v>0.56679957210650966</v>
      </c>
      <c r="N188" s="17">
        <f ca="1"/>
        <v>-0.63376212729675718</v>
      </c>
      <c r="O188" s="17">
        <f ca="1"/>
        <v>-0.55547639982349306</v>
      </c>
      <c r="P188" s="17">
        <f ca="1"/>
        <v>-0.48686094903930677</v>
      </c>
      <c r="Q188" s="18">
        <f t="shared" ca="1" si="6"/>
        <v>2.8965222058066134E-2</v>
      </c>
      <c r="R188" s="17" cm="1">
        <f t="array" aca="1" ref="R188:DC188" ca="1">TIM_RLS9(A188,_xlfn.ANCHORARRAY(R187),_xlfn.ANCHORARRAY(H188),G188)</f>
        <v>74.278312039767485</v>
      </c>
      <c r="S188" s="17">
        <f ca="1"/>
        <v>-19.980378301336096</v>
      </c>
      <c r="T188" s="17">
        <f ca="1"/>
        <v>-23.258327439256906</v>
      </c>
      <c r="U188" s="17">
        <f ca="1"/>
        <v>-0.59822332040948079</v>
      </c>
      <c r="V188" s="17">
        <f ca="1"/>
        <v>0.19300662873230046</v>
      </c>
      <c r="W188" s="17">
        <f ca="1"/>
        <v>7.8166383955093002</v>
      </c>
      <c r="X188" s="17">
        <f ca="1"/>
        <v>0.57840050048223612</v>
      </c>
      <c r="Y188" s="17">
        <f ca="1"/>
        <v>2.0088302443932058</v>
      </c>
      <c r="Z188" s="17">
        <f ca="1"/>
        <v>1.6046385993975427</v>
      </c>
      <c r="AA188" s="17">
        <f ca="1"/>
        <v>2.0744829178955777E-2</v>
      </c>
      <c r="AB188" s="17">
        <f ca="1"/>
        <v>8.9628477962721165E-4</v>
      </c>
      <c r="AC188" s="17">
        <f ca="1"/>
        <v>2.3115051454958082E-4</v>
      </c>
      <c r="AD188" s="17">
        <f ca="1"/>
        <v>-1.0397333072968617E-3</v>
      </c>
      <c r="AE188" s="17">
        <f ca="1"/>
        <v>-1.2123664826970638E-4</v>
      </c>
      <c r="AF188" s="17">
        <f ca="1"/>
        <v>-9.1997453048638773E-4</v>
      </c>
      <c r="AG188" s="17">
        <f ca="1"/>
        <v>-4.6649548623653546E-5</v>
      </c>
      <c r="AH188" s="17">
        <f ca="1"/>
        <v>-5.9730799132282861E-5</v>
      </c>
      <c r="AI188" s="17">
        <f ca="1"/>
        <v>-6.5582857557559574E-5</v>
      </c>
      <c r="AJ188" s="17">
        <f ca="1"/>
        <v>8.9628478309045946E-4</v>
      </c>
      <c r="AK188" s="17">
        <f ca="1"/>
        <v>5.9402220866655734E-3</v>
      </c>
      <c r="AL188" s="17">
        <f ca="1"/>
        <v>2.2837475117931319E-4</v>
      </c>
      <c r="AM188" s="17">
        <f ca="1"/>
        <v>-6.5590060739220593E-5</v>
      </c>
      <c r="AN188" s="17">
        <f ca="1"/>
        <v>-1.3873501250111214E-4</v>
      </c>
      <c r="AO188" s="17">
        <f ca="1"/>
        <v>-8.7120321223747139E-5</v>
      </c>
      <c r="AP188" s="17">
        <f ca="1"/>
        <v>-3.1135371088440131E-4</v>
      </c>
      <c r="AQ188" s="17">
        <f ca="1"/>
        <v>-4.2243372735352276E-5</v>
      </c>
      <c r="AR188" s="17">
        <f ca="1"/>
        <v>-1.1362906364633913E-4</v>
      </c>
      <c r="AS188" s="17">
        <f ca="1"/>
        <v>2.3115051097684648E-4</v>
      </c>
      <c r="AT188" s="17">
        <f ca="1"/>
        <v>2.2837475010063237E-4</v>
      </c>
      <c r="AU188" s="17">
        <f ca="1"/>
        <v>1.8516387160191492E-3</v>
      </c>
      <c r="AV188" s="17">
        <f ca="1"/>
        <v>-2.8149013775489421E-5</v>
      </c>
      <c r="AW188" s="17">
        <f ca="1"/>
        <v>-4.3956325660392584E-5</v>
      </c>
      <c r="AX188" s="17">
        <f ca="1"/>
        <v>-4.9012117772669375E-5</v>
      </c>
      <c r="AY188" s="17">
        <f ca="1"/>
        <v>-9.2996467479604051E-6</v>
      </c>
      <c r="AZ188" s="17">
        <f ca="1"/>
        <v>-1.3612601750030901E-4</v>
      </c>
      <c r="BA188" s="17">
        <f ca="1"/>
        <v>-2.382802630966167E-5</v>
      </c>
      <c r="BB188" s="17">
        <f ca="1"/>
        <v>-1.0397333077246322E-3</v>
      </c>
      <c r="BC188" s="17">
        <f ca="1"/>
        <v>-6.5590060669140583E-5</v>
      </c>
      <c r="BD188" s="17">
        <f ca="1"/>
        <v>-2.8149014158720831E-5</v>
      </c>
      <c r="BE188" s="17">
        <f ca="1"/>
        <v>1.3108451749340157E-4</v>
      </c>
      <c r="BF188" s="17">
        <f ca="1"/>
        <v>2.3212472113679633E-5</v>
      </c>
      <c r="BG188" s="17">
        <f ca="1"/>
        <v>6.4046208959644001E-6</v>
      </c>
      <c r="BH188" s="17">
        <f ca="1"/>
        <v>1.5863938120591178E-6</v>
      </c>
      <c r="BI188" s="17">
        <f ca="1"/>
        <v>7.5150520804785059E-6</v>
      </c>
      <c r="BJ188" s="17">
        <f ca="1"/>
        <v>8.0268147702332754E-6</v>
      </c>
      <c r="BK188" s="17">
        <f ca="1"/>
        <v>-1.2123664752087943E-4</v>
      </c>
      <c r="BL188" s="17">
        <f ca="1"/>
        <v>-1.387350125378196E-4</v>
      </c>
      <c r="BM188" s="17">
        <f ca="1"/>
        <v>-4.3956325398155907E-5</v>
      </c>
      <c r="BN188" s="17">
        <f ca="1"/>
        <v>2.3212472115877721E-5</v>
      </c>
      <c r="BO188" s="17">
        <f ca="1"/>
        <v>1.2058383545331815E-4</v>
      </c>
      <c r="BP188" s="17">
        <f ca="1"/>
        <v>5.5302121786466088E-6</v>
      </c>
      <c r="BQ188" s="17">
        <f ca="1"/>
        <v>9.5814663349910325E-6</v>
      </c>
      <c r="BR188" s="17">
        <f ca="1"/>
        <v>1.0042829573037956E-5</v>
      </c>
      <c r="BS188" s="17">
        <f ca="1"/>
        <v>3.0491962527145535E-6</v>
      </c>
      <c r="BT188" s="17">
        <f ca="1"/>
        <v>-9.1997453041805675E-4</v>
      </c>
      <c r="BU188" s="17">
        <f ca="1"/>
        <v>-8.7120320867080362E-5</v>
      </c>
      <c r="BV188" s="17">
        <f ca="1"/>
        <v>-4.9012118098554432E-5</v>
      </c>
      <c r="BW188" s="17">
        <f ca="1"/>
        <v>6.4046208145762246E-6</v>
      </c>
      <c r="BX188" s="17">
        <f ca="1"/>
        <v>5.5302122575739469E-6</v>
      </c>
      <c r="BY188" s="17">
        <f ca="1"/>
        <v>1.2060986435012036E-4</v>
      </c>
      <c r="BZ188" s="17">
        <f ca="1"/>
        <v>5.8143806049634179E-6</v>
      </c>
      <c r="CA188" s="17">
        <f ca="1"/>
        <v>4.9631603262507332E-6</v>
      </c>
      <c r="CB188" s="17">
        <f ca="1"/>
        <v>4.0750357928718444E-6</v>
      </c>
      <c r="CC188" s="17">
        <f ca="1"/>
        <v>-4.6649548726753035E-5</v>
      </c>
      <c r="CD188" s="17">
        <f ca="1"/>
        <v>-3.113537108830009E-4</v>
      </c>
      <c r="CE188" s="17">
        <f ca="1"/>
        <v>-9.2996468382676003E-6</v>
      </c>
      <c r="CF188" s="17">
        <f ca="1"/>
        <v>1.5863938109028748E-6</v>
      </c>
      <c r="CG188" s="17">
        <f ca="1"/>
        <v>9.5814663263585894E-6</v>
      </c>
      <c r="CH188" s="17">
        <f ca="1"/>
        <v>5.8143806288941553E-6</v>
      </c>
      <c r="CI188" s="17">
        <f ca="1"/>
        <v>2.2078245537749944E-5</v>
      </c>
      <c r="CJ188" s="17">
        <f ca="1"/>
        <v>2.707646895147577E-6</v>
      </c>
      <c r="CK188" s="17">
        <f ca="1"/>
        <v>4.0776434886264841E-7</v>
      </c>
      <c r="CL188" s="17">
        <f ca="1"/>
        <v>-5.9730800284484134E-5</v>
      </c>
      <c r="CM188" s="17">
        <f ca="1"/>
        <v>-4.2243373061817836E-5</v>
      </c>
      <c r="CN188" s="17">
        <f ca="1"/>
        <v>-1.3612601775705774E-4</v>
      </c>
      <c r="CO188" s="17">
        <f ca="1"/>
        <v>7.5150521451162025E-6</v>
      </c>
      <c r="CP188" s="17">
        <f ca="1"/>
        <v>1.0042829521611751E-5</v>
      </c>
      <c r="CQ188" s="17">
        <f ca="1"/>
        <v>4.9631604641375572E-6</v>
      </c>
      <c r="CR188" s="17">
        <f ca="1"/>
        <v>2.7076469156132804E-6</v>
      </c>
      <c r="CS188" s="17">
        <f ca="1"/>
        <v>1.8512324761223175E-5</v>
      </c>
      <c r="CT188" s="17">
        <f ca="1"/>
        <v>3.4356454760305715E-6</v>
      </c>
      <c r="CU188" s="17">
        <f ca="1"/>
        <v>-6.5582856397180842E-5</v>
      </c>
      <c r="CV188" s="17">
        <f ca="1"/>
        <v>-1.1362906325237413E-4</v>
      </c>
      <c r="CW188" s="17">
        <f ca="1"/>
        <v>-2.3828026064056305E-5</v>
      </c>
      <c r="CX188" s="17">
        <f ca="1"/>
        <v>8.0268146917358234E-6</v>
      </c>
      <c r="CY188" s="17">
        <f ca="1"/>
        <v>3.0491963284549005E-6</v>
      </c>
      <c r="CZ188" s="17">
        <f ca="1"/>
        <v>4.0750356422647015E-6</v>
      </c>
      <c r="DA188" s="17">
        <f ca="1"/>
        <v>4.0776432403514272E-7</v>
      </c>
      <c r="DB188" s="17">
        <f ca="1"/>
        <v>3.4356454527236981E-6</v>
      </c>
      <c r="DC188" s="17">
        <f ca="1"/>
        <v>1.5663288829821343E-5</v>
      </c>
      <c r="DD188" s="17">
        <f t="shared" ca="1" si="8"/>
        <v>79.206976680052904</v>
      </c>
    </row>
    <row r="189" spans="1:108" x14ac:dyDescent="0.2">
      <c r="A189" s="2">
        <f t="shared" si="7"/>
        <v>166</v>
      </c>
      <c r="B189" s="2" t="str">
        <v>Train</v>
      </c>
      <c r="C189" s="17">
        <f ca="1"/>
        <v>4.2447095190185955</v>
      </c>
      <c r="D189" s="17">
        <f ca="1"/>
        <v>2.7934324141857729</v>
      </c>
      <c r="E189" s="17">
        <f ca="1"/>
        <v>121.73759382121833</v>
      </c>
      <c r="F189" s="17">
        <f ca="1"/>
        <v>16.5776063455573</v>
      </c>
      <c r="G189" s="17">
        <f ca="1"/>
        <v>138.31520016677564</v>
      </c>
      <c r="H189" s="17" cm="1">
        <f t="array" aca="1" ref="H189:P189" ca="1">TIM_ENCODE9(C189,D189)</f>
        <v>1</v>
      </c>
      <c r="I189" s="17">
        <f ca="1"/>
        <v>4.2447095190185955</v>
      </c>
      <c r="J189" s="17">
        <f ca="1"/>
        <v>2.7934324141857729</v>
      </c>
      <c r="K189" s="17">
        <f ca="1"/>
        <v>18.017558900847078</v>
      </c>
      <c r="L189" s="17">
        <f ca="1"/>
        <v>11.857309159229446</v>
      </c>
      <c r="M189" s="17">
        <f ca="1"/>
        <v>7.8032646526237555</v>
      </c>
      <c r="N189" s="17">
        <f ca="1"/>
        <v>76.479303775903816</v>
      </c>
      <c r="O189" s="17">
        <f ca="1"/>
        <v>50.330833058127617</v>
      </c>
      <c r="P189" s="17">
        <f ca="1"/>
        <v>33.122591750413392</v>
      </c>
      <c r="Q189" s="18">
        <f t="shared" ca="1" si="6"/>
        <v>2.8802305725047321E-2</v>
      </c>
      <c r="R189" s="17" cm="1">
        <f t="array" aca="1" ref="R189:DC189" ca="1">TIM_RLS9(A189,_xlfn.ANCHORARRAY(R188),_xlfn.ANCHORARRAY(H189),G189)</f>
        <v>74.63781709285243</v>
      </c>
      <c r="S189" s="17">
        <f ca="1"/>
        <v>-19.767341397531336</v>
      </c>
      <c r="T189" s="17">
        <f ca="1"/>
        <v>-23.146539758320639</v>
      </c>
      <c r="U189" s="17">
        <f ca="1"/>
        <v>-0.66601764665534413</v>
      </c>
      <c r="V189" s="17">
        <f ca="1"/>
        <v>0.11393948674012501</v>
      </c>
      <c r="W189" s="17">
        <f ca="1"/>
        <v>7.7993282180636827</v>
      </c>
      <c r="X189" s="17">
        <f ca="1"/>
        <v>0.55756964353589122</v>
      </c>
      <c r="Y189" s="17">
        <f ca="1"/>
        <v>1.9782744307942821</v>
      </c>
      <c r="Z189" s="17">
        <f ca="1"/>
        <v>1.5940516374437412</v>
      </c>
      <c r="AA189" s="17">
        <f ca="1"/>
        <v>2.0639418816327085E-2</v>
      </c>
      <c r="AB189" s="17">
        <f ca="1"/>
        <v>8.3382029667013571E-4</v>
      </c>
      <c r="AC189" s="17">
        <f ca="1"/>
        <v>1.9837328403382641E-4</v>
      </c>
      <c r="AD189" s="17">
        <f ca="1"/>
        <v>-1.0198553544206357E-3</v>
      </c>
      <c r="AE189" s="17">
        <f ca="1"/>
        <v>-9.8053396694670756E-5</v>
      </c>
      <c r="AF189" s="17">
        <f ca="1"/>
        <v>-9.1489901882058848E-4</v>
      </c>
      <c r="AG189" s="17">
        <f ca="1"/>
        <v>-4.0541739670146744E-5</v>
      </c>
      <c r="AH189" s="17">
        <f ca="1"/>
        <v>-5.0771538739276374E-5</v>
      </c>
      <c r="AI189" s="17">
        <f ca="1"/>
        <v>-6.2478657793786597E-5</v>
      </c>
      <c r="AJ189" s="17">
        <f ca="1"/>
        <v>8.338203000723387E-4</v>
      </c>
      <c r="AK189" s="17">
        <f ca="1"/>
        <v>5.9032066401989653E-3</v>
      </c>
      <c r="AL189" s="17">
        <f ca="1"/>
        <v>2.0895149232814665E-4</v>
      </c>
      <c r="AM189" s="17">
        <f ca="1"/>
        <v>-5.3810706044788622E-5</v>
      </c>
      <c r="AN189" s="17">
        <f ca="1"/>
        <v>-1.2499699103718167E-4</v>
      </c>
      <c r="AO189" s="17">
        <f ca="1"/>
        <v>-8.4112654763350184E-5</v>
      </c>
      <c r="AP189" s="17">
        <f ca="1"/>
        <v>-3.0773432167882419E-4</v>
      </c>
      <c r="AQ189" s="17">
        <f ca="1"/>
        <v>-3.6934259335892641E-5</v>
      </c>
      <c r="AR189" s="17">
        <f ca="1"/>
        <v>-1.1178956486658371E-4</v>
      </c>
      <c r="AS189" s="17">
        <f ca="1"/>
        <v>1.983732804934464E-4</v>
      </c>
      <c r="AT189" s="17">
        <f ca="1"/>
        <v>2.0895149128762026E-4</v>
      </c>
      <c r="AU189" s="17">
        <f ca="1"/>
        <v>1.8414466740563791E-3</v>
      </c>
      <c r="AV189" s="17">
        <f ca="1"/>
        <v>-2.1967987292758224E-5</v>
      </c>
      <c r="AW189" s="17">
        <f ca="1"/>
        <v>-3.6747520365733893E-5</v>
      </c>
      <c r="AX189" s="17">
        <f ca="1"/>
        <v>-4.7433893283706185E-5</v>
      </c>
      <c r="AY189" s="17">
        <f ca="1"/>
        <v>-7.400430609952552E-6</v>
      </c>
      <c r="AZ189" s="17">
        <f ca="1"/>
        <v>-1.3334014583134612E-4</v>
      </c>
      <c r="BA189" s="17">
        <f ca="1"/>
        <v>-2.2862778979262956E-5</v>
      </c>
      <c r="BB189" s="17">
        <f ca="1"/>
        <v>-1.0198553548212673E-3</v>
      </c>
      <c r="BC189" s="17">
        <f ca="1"/>
        <v>-5.3810705970138219E-5</v>
      </c>
      <c r="BD189" s="17">
        <f ca="1"/>
        <v>-2.1967987661449578E-5</v>
      </c>
      <c r="BE189" s="17">
        <f ca="1"/>
        <v>1.2733599598910891E-4</v>
      </c>
      <c r="BF189" s="17">
        <f ca="1"/>
        <v>1.8840647831291737E-5</v>
      </c>
      <c r="BG189" s="17">
        <f ca="1"/>
        <v>5.4474969535240654E-6</v>
      </c>
      <c r="BH189" s="17">
        <f ca="1"/>
        <v>4.34602510968247E-7</v>
      </c>
      <c r="BI189" s="17">
        <f ca="1"/>
        <v>5.8255430825017321E-6</v>
      </c>
      <c r="BJ189" s="17">
        <f ca="1"/>
        <v>7.4414345934827843E-6</v>
      </c>
      <c r="BK189" s="17">
        <f ca="1"/>
        <v>-9.8053395886749751E-5</v>
      </c>
      <c r="BL189" s="17">
        <f ca="1"/>
        <v>-1.249969910522967E-4</v>
      </c>
      <c r="BM189" s="17">
        <f ca="1"/>
        <v>-3.6747520078006193E-5</v>
      </c>
      <c r="BN189" s="17">
        <f ca="1"/>
        <v>1.8840647828314779E-5</v>
      </c>
      <c r="BO189" s="17">
        <f ca="1"/>
        <v>1.1548506582993102E-4</v>
      </c>
      <c r="BP189" s="17">
        <f ca="1"/>
        <v>4.413938017493508E-6</v>
      </c>
      <c r="BQ189" s="17">
        <f ca="1"/>
        <v>8.2381555980654446E-6</v>
      </c>
      <c r="BR189" s="17">
        <f ca="1"/>
        <v>8.0723896374653417E-6</v>
      </c>
      <c r="BS189" s="17">
        <f ca="1"/>
        <v>2.36647927450194E-6</v>
      </c>
      <c r="BT189" s="17">
        <f ca="1"/>
        <v>-9.1489901877767283E-4</v>
      </c>
      <c r="BU189" s="17">
        <f ca="1"/>
        <v>-8.4112654424683386E-5</v>
      </c>
      <c r="BV189" s="17">
        <f ca="1"/>
        <v>-4.7433893615936231E-5</v>
      </c>
      <c r="BW189" s="17">
        <f ca="1"/>
        <v>5.4474968782353547E-6</v>
      </c>
      <c r="BX189" s="17">
        <f ca="1"/>
        <v>4.4139381048558916E-6</v>
      </c>
      <c r="BY189" s="17">
        <f ca="1"/>
        <v>1.2036547833437908E-4</v>
      </c>
      <c r="BZ189" s="17">
        <f ca="1"/>
        <v>5.5202894485752711E-6</v>
      </c>
      <c r="CA189" s="17">
        <f ca="1"/>
        <v>4.5317717105591752E-6</v>
      </c>
      <c r="CB189" s="17">
        <f ca="1"/>
        <v>3.9255684953291383E-6</v>
      </c>
      <c r="CC189" s="17">
        <f ca="1"/>
        <v>-4.0541739766243709E-5</v>
      </c>
      <c r="CD189" s="17">
        <f ca="1"/>
        <v>-3.0773432167681132E-4</v>
      </c>
      <c r="CE189" s="17">
        <f ca="1"/>
        <v>-7.4004306962076102E-6</v>
      </c>
      <c r="CF189" s="17">
        <f ca="1"/>
        <v>4.3460251006399867E-7</v>
      </c>
      <c r="CG189" s="17">
        <f ca="1"/>
        <v>8.2381555913170094E-6</v>
      </c>
      <c r="CH189" s="17">
        <f ca="1"/>
        <v>5.5202894706961955E-6</v>
      </c>
      <c r="CI189" s="17">
        <f ca="1"/>
        <v>2.1724339817999061E-5</v>
      </c>
      <c r="CJ189" s="17">
        <f ca="1"/>
        <v>2.1885190832008626E-6</v>
      </c>
      <c r="CK189" s="17">
        <f ca="1"/>
        <v>2.2789722138515332E-7</v>
      </c>
      <c r="CL189" s="17">
        <f ca="1"/>
        <v>-5.0771539867312204E-5</v>
      </c>
      <c r="CM189" s="17">
        <f ca="1"/>
        <v>-3.6934259653226589E-5</v>
      </c>
      <c r="CN189" s="17">
        <f ca="1"/>
        <v>-1.3334014607783071E-4</v>
      </c>
      <c r="CO189" s="17">
        <f ca="1"/>
        <v>5.8255431448890239E-6</v>
      </c>
      <c r="CP189" s="17">
        <f ca="1"/>
        <v>8.0723895857469973E-6</v>
      </c>
      <c r="CQ189" s="17">
        <f ca="1"/>
        <v>4.5317718451222842E-6</v>
      </c>
      <c r="CR189" s="17">
        <f ca="1"/>
        <v>2.1885191028615171E-6</v>
      </c>
      <c r="CS189" s="17">
        <f ca="1"/>
        <v>1.7750840358698669E-5</v>
      </c>
      <c r="CT189" s="17">
        <f ca="1"/>
        <v>3.1718067662774165E-6</v>
      </c>
      <c r="CU189" s="17">
        <f ca="1"/>
        <v>-6.2478656639458174E-5</v>
      </c>
      <c r="CV189" s="17">
        <f ca="1"/>
        <v>-1.117895644780017E-4</v>
      </c>
      <c r="CW189" s="17">
        <f ca="1"/>
        <v>-2.2862778734586136E-5</v>
      </c>
      <c r="CX189" s="17">
        <f ca="1"/>
        <v>7.4414345169254825E-6</v>
      </c>
      <c r="CY189" s="17">
        <f ca="1"/>
        <v>2.3664793533131952E-6</v>
      </c>
      <c r="CZ189" s="17">
        <f ca="1"/>
        <v>3.9255683442648703E-6</v>
      </c>
      <c r="DA189" s="17">
        <f ca="1"/>
        <v>2.2789719711443671E-7</v>
      </c>
      <c r="DB189" s="17">
        <f ca="1"/>
        <v>3.1718067441964246E-6</v>
      </c>
      <c r="DC189" s="17">
        <f ca="1"/>
        <v>1.5571874134773094E-5</v>
      </c>
      <c r="DD189" s="17">
        <f t="shared" ca="1" si="8"/>
        <v>37.178514072479885</v>
      </c>
    </row>
    <row r="190" spans="1:108" x14ac:dyDescent="0.2">
      <c r="A190" s="2">
        <f t="shared" si="7"/>
        <v>167</v>
      </c>
      <c r="B190" s="2" t="str">
        <v>Train</v>
      </c>
      <c r="C190" s="17">
        <f ca="1"/>
        <v>3.960246566700576E-3</v>
      </c>
      <c r="D190" s="17">
        <f ca="1"/>
        <v>4.4848756668887866</v>
      </c>
      <c r="E190" s="17">
        <f ca="1"/>
        <v>214.53040108350109</v>
      </c>
      <c r="F190" s="17">
        <f ca="1"/>
        <v>5.0373175910829442</v>
      </c>
      <c r="G190" s="17">
        <f ca="1"/>
        <v>219.56771867458403</v>
      </c>
      <c r="H190" s="17" cm="1">
        <f t="array" aca="1" ref="H190:P190" ca="1">TIM_ENCODE9(C190,D190)</f>
        <v>1</v>
      </c>
      <c r="I190" s="17">
        <f ca="1"/>
        <v>3.960246566700576E-3</v>
      </c>
      <c r="J190" s="17">
        <f ca="1"/>
        <v>4.4848756668887866</v>
      </c>
      <c r="K190" s="17">
        <f ca="1"/>
        <v>1.56835528690637E-5</v>
      </c>
      <c r="L190" s="17">
        <f ca="1"/>
        <v>1.7761213461875272E-2</v>
      </c>
      <c r="M190" s="17">
        <f ca="1"/>
        <v>20.114109747451138</v>
      </c>
      <c r="N190" s="17">
        <f ca="1"/>
        <v>6.2110736403376493E-8</v>
      </c>
      <c r="O190" s="17">
        <f ca="1"/>
        <v>7.0338784632827599E-5</v>
      </c>
      <c r="P190" s="17">
        <f ca="1"/>
        <v>7.9656834069581961E-2</v>
      </c>
      <c r="Q190" s="18">
        <f t="shared" ca="1" si="6"/>
        <v>2.8737314623613178E-2</v>
      </c>
      <c r="R190" s="17" cm="1">
        <f t="array" aca="1" ref="R190:DC190" ca="1">TIM_RLS9(A190,_xlfn.ANCHORARRAY(R189),_xlfn.ANCHORARRAY(H190),G190)</f>
        <v>74.907634301414291</v>
      </c>
      <c r="S190" s="17">
        <f ca="1"/>
        <v>-19.759450595994959</v>
      </c>
      <c r="T190" s="17">
        <f ca="1"/>
        <v>-22.498511412635899</v>
      </c>
      <c r="U190" s="17">
        <f ca="1"/>
        <v>-0.75310556854731814</v>
      </c>
      <c r="V190" s="17">
        <f ca="1"/>
        <v>9.9051772577975983E-2</v>
      </c>
      <c r="W190" s="17">
        <f ca="1"/>
        <v>7.9110696417212054</v>
      </c>
      <c r="X190" s="17">
        <f ca="1"/>
        <v>0.56070123392039917</v>
      </c>
      <c r="Y190" s="17">
        <f ca="1"/>
        <v>1.9301227884182162</v>
      </c>
      <c r="Z190" s="17">
        <f ca="1"/>
        <v>1.5866899152365375</v>
      </c>
      <c r="AA190" s="17">
        <f ca="1"/>
        <v>2.0630240094610088E-2</v>
      </c>
      <c r="AB190" s="17">
        <f ca="1"/>
        <v>8.3355186504864792E-4</v>
      </c>
      <c r="AC190" s="17">
        <f ca="1"/>
        <v>1.7632846373726805E-4</v>
      </c>
      <c r="AD190" s="17">
        <f ca="1"/>
        <v>-1.01689277168691E-3</v>
      </c>
      <c r="AE190" s="17">
        <f ca="1"/>
        <v>-9.7546942021367654E-5</v>
      </c>
      <c r="AF190" s="17">
        <f ca="1"/>
        <v>-9.1870027168917826E-4</v>
      </c>
      <c r="AG190" s="17">
        <f ca="1"/>
        <v>-4.0648271039995252E-5</v>
      </c>
      <c r="AH190" s="17">
        <f ca="1"/>
        <v>-4.9133501897872911E-5</v>
      </c>
      <c r="AI190" s="17">
        <f ca="1"/>
        <v>-6.2228224548410642E-5</v>
      </c>
      <c r="AJ190" s="17">
        <f ca="1"/>
        <v>8.3355186844852748E-4</v>
      </c>
      <c r="AK190" s="17">
        <f ca="1"/>
        <v>5.9031987899189091E-3</v>
      </c>
      <c r="AL190" s="17">
        <f ca="1"/>
        <v>2.0830679178146028E-4</v>
      </c>
      <c r="AM190" s="17">
        <f ca="1"/>
        <v>-5.3724065342694325E-5</v>
      </c>
      <c r="AN190" s="17">
        <f ca="1"/>
        <v>-1.249821797753815E-4</v>
      </c>
      <c r="AO190" s="17">
        <f ca="1"/>
        <v>-8.4223822365059117E-5</v>
      </c>
      <c r="AP190" s="17">
        <f ca="1"/>
        <v>-3.0773743718765829E-4</v>
      </c>
      <c r="AQ190" s="17">
        <f ca="1"/>
        <v>-3.6886354965027341E-5</v>
      </c>
      <c r="AR190" s="17">
        <f ca="1"/>
        <v>-1.1178224094885472E-4</v>
      </c>
      <c r="AS190" s="17">
        <f ca="1"/>
        <v>1.7632846029287232E-4</v>
      </c>
      <c r="AT190" s="17">
        <f ca="1"/>
        <v>2.0830679074932104E-4</v>
      </c>
      <c r="AU190" s="17">
        <f ca="1"/>
        <v>1.788500946451237E-3</v>
      </c>
      <c r="AV190" s="17">
        <f ca="1"/>
        <v>-1.4852660593904586E-5</v>
      </c>
      <c r="AW190" s="17">
        <f ca="1"/>
        <v>-3.5531152492631142E-5</v>
      </c>
      <c r="AX190" s="17">
        <f ca="1"/>
        <v>-5.6563480017966734E-5</v>
      </c>
      <c r="AY190" s="17">
        <f ca="1"/>
        <v>-7.656290300053196E-6</v>
      </c>
      <c r="AZ190" s="17">
        <f ca="1"/>
        <v>-1.2940602202151516E-4</v>
      </c>
      <c r="BA190" s="17">
        <f ca="1"/>
        <v>-2.2261305698257489E-5</v>
      </c>
      <c r="BB190" s="17">
        <f ca="1"/>
        <v>-1.0168927721001032E-3</v>
      </c>
      <c r="BC190" s="17">
        <f ca="1"/>
        <v>-5.3724065269161179E-5</v>
      </c>
      <c r="BD190" s="17">
        <f ca="1"/>
        <v>-1.4852660961784617E-5</v>
      </c>
      <c r="BE190" s="17">
        <f ca="1"/>
        <v>1.2637977390420787E-4</v>
      </c>
      <c r="BF190" s="17">
        <f ca="1"/>
        <v>1.8677181293091549E-5</v>
      </c>
      <c r="BG190" s="17">
        <f ca="1"/>
        <v>6.6744135563451435E-6</v>
      </c>
      <c r="BH190" s="17">
        <f ca="1"/>
        <v>4.6898725486898641E-7</v>
      </c>
      <c r="BI190" s="17">
        <f ca="1"/>
        <v>5.296839871684789E-6</v>
      </c>
      <c r="BJ190" s="17">
        <f ca="1"/>
        <v>7.3606031630907003E-6</v>
      </c>
      <c r="BK190" s="17">
        <f ca="1"/>
        <v>-9.7546941216845881E-5</v>
      </c>
      <c r="BL190" s="17">
        <f ca="1"/>
        <v>-1.2498217979072413E-4</v>
      </c>
      <c r="BM190" s="17">
        <f ca="1"/>
        <v>-3.5531152207771346E-5</v>
      </c>
      <c r="BN190" s="17">
        <f ca="1"/>
        <v>1.8677181290518646E-5</v>
      </c>
      <c r="BO190" s="17">
        <f ca="1"/>
        <v>1.154571211615668E-4</v>
      </c>
      <c r="BP190" s="17">
        <f ca="1"/>
        <v>4.6236798885448431E-6</v>
      </c>
      <c r="BQ190" s="17">
        <f ca="1"/>
        <v>8.2440336834257531E-6</v>
      </c>
      <c r="BR190" s="17">
        <f ca="1"/>
        <v>7.9820076176828898E-6</v>
      </c>
      <c r="BS190" s="17">
        <f ca="1"/>
        <v>2.3526611099981676E-6</v>
      </c>
      <c r="BT190" s="17">
        <f ca="1"/>
        <v>-9.1870027162392512E-4</v>
      </c>
      <c r="BU190" s="17">
        <f ca="1"/>
        <v>-8.4223822024776871E-5</v>
      </c>
      <c r="BV190" s="17">
        <f ca="1"/>
        <v>-5.6563480336298873E-5</v>
      </c>
      <c r="BW190" s="17">
        <f ca="1"/>
        <v>6.674413479048808E-6</v>
      </c>
      <c r="BX190" s="17">
        <f ca="1"/>
        <v>4.6236799760824592E-6</v>
      </c>
      <c r="BY190" s="17">
        <f ca="1"/>
        <v>1.1879123698230804E-4</v>
      </c>
      <c r="BZ190" s="17">
        <f ca="1"/>
        <v>5.4761708136130783E-6</v>
      </c>
      <c r="CA190" s="17">
        <f ca="1"/>
        <v>5.2101441896070782E-6</v>
      </c>
      <c r="CB190" s="17">
        <f ca="1"/>
        <v>4.0292822929725042E-6</v>
      </c>
      <c r="CC190" s="17">
        <f ca="1"/>
        <v>-4.064827113547784E-5</v>
      </c>
      <c r="CD190" s="17">
        <f ca="1"/>
        <v>-3.0773743718560053E-4</v>
      </c>
      <c r="CE190" s="17">
        <f ca="1"/>
        <v>-7.656290385946711E-6</v>
      </c>
      <c r="CF190" s="17">
        <f ca="1"/>
        <v>4.6898725391222987E-7</v>
      </c>
      <c r="CG190" s="17">
        <f ca="1"/>
        <v>8.2440336766828711E-6</v>
      </c>
      <c r="CH190" s="17">
        <f ca="1"/>
        <v>5.4761708357291831E-6</v>
      </c>
      <c r="CI190" s="17">
        <f ca="1"/>
        <v>2.1723103378650941E-5</v>
      </c>
      <c r="CJ190" s="17">
        <f ca="1"/>
        <v>2.2075306964680454E-6</v>
      </c>
      <c r="CK190" s="17">
        <f ca="1"/>
        <v>2.3080383489346352E-7</v>
      </c>
      <c r="CL190" s="17">
        <f ca="1"/>
        <v>-4.9133503035109924E-5</v>
      </c>
      <c r="CM190" s="17">
        <f ca="1"/>
        <v>-3.6886355283045007E-5</v>
      </c>
      <c r="CN190" s="17">
        <f ca="1"/>
        <v>-1.2940602227296913E-4</v>
      </c>
      <c r="CO190" s="17">
        <f ca="1"/>
        <v>5.2968399348001972E-6</v>
      </c>
      <c r="CP190" s="17">
        <f ca="1"/>
        <v>7.982007565865612E-6</v>
      </c>
      <c r="CQ190" s="17">
        <f ca="1"/>
        <v>5.210144324345983E-6</v>
      </c>
      <c r="CR190" s="17">
        <f ca="1"/>
        <v>2.2075307161315498E-6</v>
      </c>
      <c r="CS190" s="17">
        <f ca="1"/>
        <v>1.7458515919473746E-5</v>
      </c>
      <c r="CT190" s="17">
        <f ca="1"/>
        <v>3.1271143905216435E-6</v>
      </c>
      <c r="CU190" s="17">
        <f ca="1"/>
        <v>-6.2228223392972795E-5</v>
      </c>
      <c r="CV190" s="17">
        <f ca="1"/>
        <v>-1.1178224056030366E-4</v>
      </c>
      <c r="CW190" s="17">
        <f ca="1"/>
        <v>-2.2261305448297273E-5</v>
      </c>
      <c r="CX190" s="17">
        <f ca="1"/>
        <v>7.3606030858325846E-6</v>
      </c>
      <c r="CY190" s="17">
        <f ca="1"/>
        <v>2.3526611886554626E-6</v>
      </c>
      <c r="CZ190" s="17">
        <f ca="1"/>
        <v>4.0292821429771494E-6</v>
      </c>
      <c r="DA190" s="17">
        <f ca="1"/>
        <v>2.3080381065238605E-7</v>
      </c>
      <c r="DB190" s="17">
        <f ca="1"/>
        <v>3.127114367991617E-6</v>
      </c>
      <c r="DC190" s="17">
        <f ca="1"/>
        <v>1.5565041286735963E-5</v>
      </c>
      <c r="DD190" s="17">
        <f t="shared" ca="1" si="8"/>
        <v>91.811864779019473</v>
      </c>
    </row>
    <row r="191" spans="1:108" x14ac:dyDescent="0.2">
      <c r="A191" s="2">
        <f t="shared" si="7"/>
        <v>168</v>
      </c>
      <c r="B191" s="2" t="str">
        <v>Train</v>
      </c>
      <c r="C191" s="17">
        <f ca="1"/>
        <v>-3.0040706923318727</v>
      </c>
      <c r="D191" s="17">
        <f ca="1"/>
        <v>2.626360263144738</v>
      </c>
      <c r="E191" s="17">
        <f ca="1"/>
        <v>10.072656901701615</v>
      </c>
      <c r="F191" s="17">
        <f ca="1"/>
        <v>5.9873050095810605</v>
      </c>
      <c r="G191" s="17">
        <f ca="1"/>
        <v>16.059961911282677</v>
      </c>
      <c r="H191" s="17" cm="1">
        <f t="array" aca="1" ref="H191:P191" ca="1">TIM_ENCODE9(C191,D191)</f>
        <v>1</v>
      </c>
      <c r="I191" s="17">
        <f ca="1"/>
        <v>-3.0040706923318727</v>
      </c>
      <c r="J191" s="17">
        <f ca="1"/>
        <v>2.626360263144738</v>
      </c>
      <c r="K191" s="17">
        <f ca="1"/>
        <v>9.0244407245272971</v>
      </c>
      <c r="L191" s="17">
        <f ca="1"/>
        <v>-7.8897718940181329</v>
      </c>
      <c r="M191" s="17">
        <f ca="1"/>
        <v>6.8977682318256974</v>
      </c>
      <c r="N191" s="17">
        <f ca="1"/>
        <v>-27.110057895238665</v>
      </c>
      <c r="O191" s="17">
        <f ca="1"/>
        <v>23.701432516003603</v>
      </c>
      <c r="P191" s="17">
        <f ca="1"/>
        <v>-20.721383387725421</v>
      </c>
      <c r="Q191" s="18">
        <f t="shared" ca="1" si="6"/>
        <v>2.8666211096734166E-2</v>
      </c>
      <c r="R191" s="17" cm="1">
        <f t="array" aca="1" ref="R191:DC191" ca="1">TIM_RLS9(A191,_xlfn.ANCHORARRAY(R190),_xlfn.ANCHORARRAY(H191),G191)</f>
        <v>74.394804038658933</v>
      </c>
      <c r="S191" s="17">
        <f ca="1"/>
        <v>-19.087274752164181</v>
      </c>
      <c r="T191" s="17">
        <f ca="1"/>
        <v>-22.660863754414024</v>
      </c>
      <c r="U191" s="17">
        <f ca="1"/>
        <v>-0.76372050952535231</v>
      </c>
      <c r="V191" s="17">
        <f ca="1"/>
        <v>0.16062413765037709</v>
      </c>
      <c r="W191" s="17">
        <f ca="1"/>
        <v>7.9191138730765518</v>
      </c>
      <c r="X191" s="17">
        <f ca="1"/>
        <v>0.53043914145392246</v>
      </c>
      <c r="Y191" s="17">
        <f ca="1"/>
        <v>1.9269155959025532</v>
      </c>
      <c r="Z191" s="17">
        <f ca="1"/>
        <v>1.5830403536017548</v>
      </c>
      <c r="AA191" s="17">
        <f ca="1"/>
        <v>2.0605175991050769E-2</v>
      </c>
      <c r="AB191" s="17">
        <f ca="1"/>
        <v>8.6640383671845339E-4</v>
      </c>
      <c r="AC191" s="17">
        <f ca="1"/>
        <v>1.6839364353698878E-4</v>
      </c>
      <c r="AD191" s="17">
        <f ca="1"/>
        <v>-1.0174115671129813E-3</v>
      </c>
      <c r="AE191" s="17">
        <f ca="1"/>
        <v>-9.4537649708926002E-5</v>
      </c>
      <c r="AF191" s="17">
        <f ca="1"/>
        <v>-9.1830711737878664E-4</v>
      </c>
      <c r="AG191" s="17">
        <f ca="1"/>
        <v>-4.2127302776059573E-5</v>
      </c>
      <c r="AH191" s="17">
        <f ca="1"/>
        <v>-4.9290250460199581E-5</v>
      </c>
      <c r="AI191" s="17">
        <f ca="1"/>
        <v>-6.2406593499721603E-5</v>
      </c>
      <c r="AJ191" s="17">
        <f ca="1"/>
        <v>8.6640383952630207E-4</v>
      </c>
      <c r="AK191" s="17">
        <f ca="1"/>
        <v>5.8601391201170304E-3</v>
      </c>
      <c r="AL191" s="17">
        <f ca="1"/>
        <v>2.1870710325120783E-4</v>
      </c>
      <c r="AM191" s="17">
        <f ca="1"/>
        <v>-5.3044070852077876E-5</v>
      </c>
      <c r="AN191" s="17">
        <f ca="1"/>
        <v>-1.2892651330316686E-4</v>
      </c>
      <c r="AO191" s="17">
        <f ca="1"/>
        <v>-8.4739136786878431E-5</v>
      </c>
      <c r="AP191" s="17">
        <f ca="1"/>
        <v>-3.0579884370469961E-4</v>
      </c>
      <c r="AQ191" s="17">
        <f ca="1"/>
        <v>-3.6680901806734595E-5</v>
      </c>
      <c r="AR191" s="17">
        <f ca="1"/>
        <v>-1.1154844955808056E-4</v>
      </c>
      <c r="AS191" s="17">
        <f ca="1"/>
        <v>1.6839364013315435E-4</v>
      </c>
      <c r="AT191" s="17">
        <f ca="1"/>
        <v>2.1870710235332989E-4</v>
      </c>
      <c r="AU191" s="17">
        <f ca="1"/>
        <v>1.7859889327604258E-3</v>
      </c>
      <c r="AV191" s="17">
        <f ca="1"/>
        <v>-1.5016901393333843E-5</v>
      </c>
      <c r="AW191" s="17">
        <f ca="1"/>
        <v>-3.4578467580093384E-5</v>
      </c>
      <c r="AX191" s="17">
        <f ca="1"/>
        <v>-5.6439014814549713E-5</v>
      </c>
      <c r="AY191" s="17">
        <f ca="1"/>
        <v>-8.1245237163575588E-6</v>
      </c>
      <c r="AZ191" s="17">
        <f ca="1"/>
        <v>-1.294556456455723E-4</v>
      </c>
      <c r="BA191" s="17">
        <f ca="1"/>
        <v>-2.2317773927706843E-5</v>
      </c>
      <c r="BB191" s="17">
        <f ca="1"/>
        <v>-1.017411567497473E-3</v>
      </c>
      <c r="BC191" s="17">
        <f ca="1"/>
        <v>-5.3044070803909843E-5</v>
      </c>
      <c r="BD191" s="17">
        <f ca="1"/>
        <v>-1.5016901752967131E-5</v>
      </c>
      <c r="BE191" s="17">
        <f ca="1"/>
        <v>1.263690354918571E-4</v>
      </c>
      <c r="BF191" s="17">
        <f ca="1"/>
        <v>1.8739469856388481E-5</v>
      </c>
      <c r="BG191" s="17">
        <f ca="1"/>
        <v>6.6825513557363978E-6</v>
      </c>
      <c r="BH191" s="17">
        <f ca="1"/>
        <v>4.3837315947880946E-7</v>
      </c>
      <c r="BI191" s="17">
        <f ca="1"/>
        <v>5.2935953737322901E-6</v>
      </c>
      <c r="BJ191" s="17">
        <f ca="1"/>
        <v>7.3569111502981893E-6</v>
      </c>
      <c r="BK191" s="17">
        <f ca="1"/>
        <v>-9.4537648968227172E-5</v>
      </c>
      <c r="BL191" s="17">
        <f ca="1"/>
        <v>-1.2892651330593711E-4</v>
      </c>
      <c r="BM191" s="17">
        <f ca="1"/>
        <v>-3.4578467310568775E-5</v>
      </c>
      <c r="BN191" s="17">
        <f ca="1"/>
        <v>1.8739469855940519E-5</v>
      </c>
      <c r="BO191" s="17">
        <f ca="1"/>
        <v>1.1509581400337434E-4</v>
      </c>
      <c r="BP191" s="17">
        <f ca="1"/>
        <v>4.5764762765755318E-6</v>
      </c>
      <c r="BQ191" s="17">
        <f ca="1"/>
        <v>8.4216118971554333E-6</v>
      </c>
      <c r="BR191" s="17">
        <f ca="1"/>
        <v>8.0008274502963082E-6</v>
      </c>
      <c r="BS191" s="17">
        <f ca="1"/>
        <v>2.3740767693016799E-6</v>
      </c>
      <c r="BT191" s="17">
        <f ca="1"/>
        <v>-9.1830711727561851E-4</v>
      </c>
      <c r="BU191" s="17">
        <f ca="1"/>
        <v>-8.4739136505578586E-5</v>
      </c>
      <c r="BV191" s="17">
        <f ca="1"/>
        <v>-5.6439015120242446E-5</v>
      </c>
      <c r="BW191" s="17">
        <f ca="1"/>
        <v>6.6825512796750626E-6</v>
      </c>
      <c r="BX191" s="17">
        <f ca="1"/>
        <v>4.5764763585598076E-6</v>
      </c>
      <c r="BY191" s="17">
        <f ca="1"/>
        <v>1.1878506998230662E-4</v>
      </c>
      <c r="BZ191" s="17">
        <f ca="1"/>
        <v>5.4993708357858649E-6</v>
      </c>
      <c r="CA191" s="17">
        <f ca="1"/>
        <v>5.2126029401753442E-6</v>
      </c>
      <c r="CB191" s="17">
        <f ca="1"/>
        <v>4.0320801799443969E-6</v>
      </c>
      <c r="CC191" s="17">
        <f ca="1"/>
        <v>-4.2127302843603187E-5</v>
      </c>
      <c r="CD191" s="17">
        <f ca="1"/>
        <v>-3.0579884370432621E-4</v>
      </c>
      <c r="CE191" s="17">
        <f ca="1"/>
        <v>-8.1245237957996439E-6</v>
      </c>
      <c r="CF191" s="17">
        <f ca="1"/>
        <v>4.3837315740668767E-7</v>
      </c>
      <c r="CG191" s="17">
        <f ca="1"/>
        <v>8.4216118908242805E-6</v>
      </c>
      <c r="CH191" s="17">
        <f ca="1"/>
        <v>5.4993708552263595E-6</v>
      </c>
      <c r="CI191" s="17">
        <f ca="1"/>
        <v>2.1635825777447865E-5</v>
      </c>
      <c r="CJ191" s="17">
        <f ca="1"/>
        <v>2.1982809703274104E-6</v>
      </c>
      <c r="CK191" s="17">
        <f ca="1"/>
        <v>2.2027829049848387E-7</v>
      </c>
      <c r="CL191" s="17">
        <f ca="1"/>
        <v>-4.929025159537497E-5</v>
      </c>
      <c r="CM191" s="17">
        <f ca="1"/>
        <v>-3.6680902123751956E-5</v>
      </c>
      <c r="CN191" s="17">
        <f ca="1"/>
        <v>-1.2945564589662725E-4</v>
      </c>
      <c r="CO191" s="17">
        <f ca="1"/>
        <v>5.2935954367108753E-6</v>
      </c>
      <c r="CP191" s="17">
        <f ca="1"/>
        <v>8.0008273986306476E-6</v>
      </c>
      <c r="CQ191" s="17">
        <f ca="1"/>
        <v>5.2126030746447935E-6</v>
      </c>
      <c r="CR191" s="17">
        <f ca="1"/>
        <v>2.1982809899378435E-6</v>
      </c>
      <c r="CS191" s="17">
        <f ca="1"/>
        <v>1.7457535628620327E-5</v>
      </c>
      <c r="CT191" s="17">
        <f ca="1"/>
        <v>3.125998887776939E-6</v>
      </c>
      <c r="CU191" s="17">
        <f ca="1"/>
        <v>-6.2406592333738562E-5</v>
      </c>
      <c r="CV191" s="17">
        <f ca="1"/>
        <v>-1.1154844917913807E-4</v>
      </c>
      <c r="CW191" s="17">
        <f ca="1"/>
        <v>-2.2317773674696875E-5</v>
      </c>
      <c r="CX191" s="17">
        <f ca="1"/>
        <v>7.356911073054092E-6</v>
      </c>
      <c r="CY191" s="17">
        <f ca="1"/>
        <v>2.3740768471470765E-6</v>
      </c>
      <c r="CZ191" s="17">
        <f ca="1"/>
        <v>4.0320800295138087E-6</v>
      </c>
      <c r="DA191" s="17">
        <f ca="1"/>
        <v>2.2027826668084926E-7</v>
      </c>
      <c r="DB191" s="17">
        <f ca="1"/>
        <v>3.1259988652981897E-6</v>
      </c>
      <c r="DC191" s="17">
        <f ca="1"/>
        <v>1.5563771922330587E-5</v>
      </c>
      <c r="DD191" s="17">
        <f t="shared" ca="1" si="8"/>
        <v>103.7757569212319</v>
      </c>
    </row>
    <row r="192" spans="1:108" x14ac:dyDescent="0.2">
      <c r="A192" s="2">
        <f t="shared" si="7"/>
        <v>169</v>
      </c>
      <c r="B192" s="2" t="str">
        <v>Train</v>
      </c>
      <c r="C192" s="17">
        <f ca="1"/>
        <v>-3.870773507087959</v>
      </c>
      <c r="D192" s="17">
        <f ca="1"/>
        <v>-4.8114871114540891</v>
      </c>
      <c r="E192" s="17">
        <f ca="1"/>
        <v>151.47600601770282</v>
      </c>
      <c r="F192" s="17">
        <f ca="1"/>
        <v>2.7461587362355875</v>
      </c>
      <c r="G192" s="17">
        <f ca="1"/>
        <v>154.22216475393842</v>
      </c>
      <c r="H192" s="17" cm="1">
        <f t="array" aca="1" ref="H192:P192" ca="1">TIM_ENCODE9(C192,D192)</f>
        <v>1</v>
      </c>
      <c r="I192" s="17">
        <f ca="1"/>
        <v>-3.870773507087959</v>
      </c>
      <c r="J192" s="17">
        <f ca="1"/>
        <v>-4.8114871114540891</v>
      </c>
      <c r="K192" s="17">
        <f ca="1"/>
        <v>14.982887543174018</v>
      </c>
      <c r="L192" s="17">
        <f ca="1"/>
        <v>18.624176840711659</v>
      </c>
      <c r="M192" s="17">
        <f ca="1"/>
        <v>23.150408223688814</v>
      </c>
      <c r="N192" s="17">
        <f ca="1"/>
        <v>-57.995364161796182</v>
      </c>
      <c r="O192" s="17">
        <f ca="1"/>
        <v>-72.089970306347809</v>
      </c>
      <c r="P192" s="17">
        <f ca="1"/>
        <v>-89.60998683052587</v>
      </c>
      <c r="Q192" s="18">
        <f t="shared" ca="1" si="6"/>
        <v>2.8566531906580074E-2</v>
      </c>
      <c r="R192" s="17" cm="1">
        <f t="array" aca="1" ref="R192:DC192" ca="1">TIM_RLS9(A192,_xlfn.ANCHORARRAY(R191),_xlfn.ANCHORARRAY(H192),G192)</f>
        <v>74.10383030664201</v>
      </c>
      <c r="S192" s="17">
        <f ca="1"/>
        <v>-19.020505645409273</v>
      </c>
      <c r="T192" s="17">
        <f ca="1"/>
        <v>-22.650726697193118</v>
      </c>
      <c r="U192" s="17">
        <f ca="1"/>
        <v>-0.74691768161929595</v>
      </c>
      <c r="V192" s="17">
        <f ca="1"/>
        <v>0.21246456289485185</v>
      </c>
      <c r="W192" s="17">
        <f ca="1"/>
        <v>7.9634841677508659</v>
      </c>
      <c r="X192" s="17">
        <f ca="1"/>
        <v>0.5315303378387104</v>
      </c>
      <c r="Y192" s="17">
        <f ca="1"/>
        <v>1.9098112506835219</v>
      </c>
      <c r="Z192" s="17">
        <f ca="1"/>
        <v>1.5572156357692957</v>
      </c>
      <c r="AA192" s="17">
        <f ca="1"/>
        <v>2.0516457525046394E-2</v>
      </c>
      <c r="AB192" s="17">
        <f ca="1"/>
        <v>8.8676186931117417E-4</v>
      </c>
      <c r="AC192" s="17">
        <f ca="1"/>
        <v>1.7148445225391153E-4</v>
      </c>
      <c r="AD192" s="17">
        <f ca="1"/>
        <v>-1.0122883516785733E-3</v>
      </c>
      <c r="AE192" s="17">
        <f ca="1"/>
        <v>-7.8731401596867308E-5</v>
      </c>
      <c r="AF192" s="17">
        <f ca="1"/>
        <v>-9.0477852682248469E-4</v>
      </c>
      <c r="AG192" s="17">
        <f ca="1"/>
        <v>-4.1794594840747466E-5</v>
      </c>
      <c r="AH192" s="17">
        <f ca="1"/>
        <v>-5.4505399133732888E-5</v>
      </c>
      <c r="AI192" s="17">
        <f ca="1"/>
        <v>-7.0280600992696294E-5</v>
      </c>
      <c r="AJ192" s="17">
        <f ca="1"/>
        <v>8.86761872145663E-4</v>
      </c>
      <c r="AK192" s="17">
        <f ca="1"/>
        <v>5.8554676068430277E-3</v>
      </c>
      <c r="AL192" s="17">
        <f ca="1"/>
        <v>2.1799786212573326E-4</v>
      </c>
      <c r="AM192" s="17">
        <f ca="1"/>
        <v>-5.42196839079275E-5</v>
      </c>
      <c r="AN192" s="17">
        <f ca="1"/>
        <v>-1.3255353853418401E-4</v>
      </c>
      <c r="AO192" s="17">
        <f ca="1"/>
        <v>-8.784351291332762E-5</v>
      </c>
      <c r="AP192" s="17">
        <f ca="1"/>
        <v>-3.0587518946793081E-4</v>
      </c>
      <c r="AQ192" s="17">
        <f ca="1"/>
        <v>-3.548419303129913E-5</v>
      </c>
      <c r="AR192" s="17">
        <f ca="1"/>
        <v>-1.0974161825670113E-4</v>
      </c>
      <c r="AS192" s="17">
        <f ca="1"/>
        <v>1.7148444891580122E-4</v>
      </c>
      <c r="AT192" s="17">
        <f ca="1"/>
        <v>2.1799786121370188E-4</v>
      </c>
      <c r="AU192" s="17">
        <f ca="1"/>
        <v>1.7858812539517405E-3</v>
      </c>
      <c r="AV192" s="17">
        <f ca="1"/>
        <v>-1.519538598592452E-5</v>
      </c>
      <c r="AW192" s="17">
        <f ca="1"/>
        <v>-3.5129131863254428E-5</v>
      </c>
      <c r="AX192" s="17">
        <f ca="1"/>
        <v>-5.6910329168724751E-5</v>
      </c>
      <c r="AY192" s="17">
        <f ca="1"/>
        <v>-8.1361147261532903E-6</v>
      </c>
      <c r="AZ192" s="17">
        <f ca="1"/>
        <v>-1.2927395824666968E-4</v>
      </c>
      <c r="BA192" s="17">
        <f ca="1"/>
        <v>-2.2043456160392048E-5</v>
      </c>
      <c r="BB192" s="17">
        <f ca="1"/>
        <v>-1.0122883520579636E-3</v>
      </c>
      <c r="BC192" s="17">
        <f ca="1"/>
        <v>-5.4219683859391692E-5</v>
      </c>
      <c r="BD192" s="17">
        <f ca="1"/>
        <v>-1.5195386341940169E-5</v>
      </c>
      <c r="BE192" s="17">
        <f ca="1"/>
        <v>1.2607318573705861E-4</v>
      </c>
      <c r="BF192" s="17">
        <f ca="1"/>
        <v>1.7826708195648939E-5</v>
      </c>
      <c r="BG192" s="17">
        <f ca="1"/>
        <v>5.9013173338425604E-6</v>
      </c>
      <c r="BH192" s="17">
        <f ca="1"/>
        <v>4.1916031115302483E-7</v>
      </c>
      <c r="BI192" s="17">
        <f ca="1"/>
        <v>5.5947539871179869E-6</v>
      </c>
      <c r="BJ192" s="17">
        <f ca="1"/>
        <v>7.8116105897230393E-6</v>
      </c>
      <c r="BK192" s="17">
        <f ca="1"/>
        <v>-7.8731400848081658E-5</v>
      </c>
      <c r="BL192" s="17">
        <f ca="1"/>
        <v>-1.3255353853406366E-4</v>
      </c>
      <c r="BM192" s="17">
        <f ca="1"/>
        <v>-3.5129131582302016E-5</v>
      </c>
      <c r="BN192" s="17">
        <f ca="1"/>
        <v>1.7826708195642868E-5</v>
      </c>
      <c r="BO192" s="17">
        <f ca="1"/>
        <v>1.1227974322623238E-4</v>
      </c>
      <c r="BP192" s="17">
        <f ca="1"/>
        <v>2.1661972368294776E-6</v>
      </c>
      <c r="BQ192" s="17">
        <f ca="1"/>
        <v>8.3623360280615609E-6</v>
      </c>
      <c r="BR192" s="17">
        <f ca="1"/>
        <v>8.9299681087162909E-6</v>
      </c>
      <c r="BS192" s="17">
        <f ca="1"/>
        <v>3.7769246964480576E-6</v>
      </c>
      <c r="BT192" s="17">
        <f ca="1"/>
        <v>-9.0477852673110065E-4</v>
      </c>
      <c r="BU192" s="17">
        <f ca="1"/>
        <v>-8.7843512625261364E-5</v>
      </c>
      <c r="BV192" s="17">
        <f ca="1"/>
        <v>-5.6910329463984735E-5</v>
      </c>
      <c r="BW192" s="17">
        <f ca="1"/>
        <v>5.9013172592396322E-6</v>
      </c>
      <c r="BX192" s="17">
        <f ca="1"/>
        <v>2.1661973221463859E-6</v>
      </c>
      <c r="BY192" s="17">
        <f ca="1"/>
        <v>1.1672210867871942E-4</v>
      </c>
      <c r="BZ192" s="17">
        <f ca="1"/>
        <v>5.4486365340055849E-6</v>
      </c>
      <c r="CA192" s="17">
        <f ca="1"/>
        <v>6.0078557687075547E-6</v>
      </c>
      <c r="CB192" s="17">
        <f ca="1"/>
        <v>5.232779742442106E-6</v>
      </c>
      <c r="CC192" s="17">
        <f ca="1"/>
        <v>-4.1794594909121077E-5</v>
      </c>
      <c r="CD192" s="17">
        <f ca="1"/>
        <v>-3.0587518946726707E-4</v>
      </c>
      <c r="CE192" s="17">
        <f ca="1"/>
        <v>-8.1361148053199846E-6</v>
      </c>
      <c r="CF192" s="17">
        <f ca="1"/>
        <v>4.191603091479638E-7</v>
      </c>
      <c r="CG192" s="17">
        <f ca="1"/>
        <v>8.3623360219086085E-6</v>
      </c>
      <c r="CH192" s="17">
        <f ca="1"/>
        <v>5.4486365535284526E-6</v>
      </c>
      <c r="CI192" s="17">
        <f ca="1"/>
        <v>2.1634578071362212E-5</v>
      </c>
      <c r="CJ192" s="17">
        <f ca="1"/>
        <v>2.217838582415776E-6</v>
      </c>
      <c r="CK192" s="17">
        <f ca="1"/>
        <v>2.4980703335293213E-7</v>
      </c>
      <c r="CL192" s="17">
        <f ca="1"/>
        <v>-5.4505400259562501E-5</v>
      </c>
      <c r="CM192" s="17">
        <f ca="1"/>
        <v>-3.5484193352027038E-5</v>
      </c>
      <c r="CN192" s="17">
        <f ca="1"/>
        <v>-1.292739585019137E-4</v>
      </c>
      <c r="CO192" s="17">
        <f ca="1"/>
        <v>5.5947540492570049E-6</v>
      </c>
      <c r="CP192" s="17">
        <f ca="1"/>
        <v>8.9299680549102E-6</v>
      </c>
      <c r="CQ192" s="17">
        <f ca="1"/>
        <v>6.0078559024445839E-6</v>
      </c>
      <c r="CR192" s="17">
        <f ca="1"/>
        <v>2.2178386020399505E-6</v>
      </c>
      <c r="CS192" s="17">
        <f ca="1"/>
        <v>1.7150972893000266E-5</v>
      </c>
      <c r="CT192" s="17">
        <f ca="1"/>
        <v>2.6631401221985882E-6</v>
      </c>
      <c r="CU192" s="17">
        <f ca="1"/>
        <v>-7.0280599843661543E-5</v>
      </c>
      <c r="CV192" s="17">
        <f ca="1"/>
        <v>-1.0974161787623393E-4</v>
      </c>
      <c r="CW192" s="17">
        <f ca="1"/>
        <v>-2.2043455912624828E-5</v>
      </c>
      <c r="CX192" s="17">
        <f ca="1"/>
        <v>7.8116105130048884E-6</v>
      </c>
      <c r="CY192" s="17">
        <f ca="1"/>
        <v>3.7769247765952671E-6</v>
      </c>
      <c r="CZ192" s="17">
        <f ca="1"/>
        <v>5.2327795956418196E-6</v>
      </c>
      <c r="DA192" s="17">
        <f ca="1"/>
        <v>2.4980700967252064E-7</v>
      </c>
      <c r="DB192" s="17">
        <f ca="1"/>
        <v>2.6631400978941022E-6</v>
      </c>
      <c r="DC192" s="17">
        <f ca="1"/>
        <v>1.4864932132541891E-5</v>
      </c>
      <c r="DD192" s="17">
        <f t="shared" ca="1" si="8"/>
        <v>33.563441130048687</v>
      </c>
    </row>
    <row r="193" spans="1:108" x14ac:dyDescent="0.2">
      <c r="A193" s="2">
        <f t="shared" si="7"/>
        <v>170</v>
      </c>
      <c r="B193" s="2" t="str">
        <v>Train</v>
      </c>
      <c r="C193" s="17">
        <f ca="1"/>
        <v>4.9761363796401561</v>
      </c>
      <c r="D193" s="17">
        <f ca="1"/>
        <v>3.5770336973500321</v>
      </c>
      <c r="E193" s="17">
        <f ca="1"/>
        <v>416.66081812715061</v>
      </c>
      <c r="F193" s="17">
        <f ca="1"/>
        <v>-6.2006524305360546</v>
      </c>
      <c r="G193" s="17">
        <f ca="1"/>
        <v>410.46016569661452</v>
      </c>
      <c r="H193" s="17" cm="1">
        <f t="array" aca="1" ref="H193:P193" ca="1">TIM_ENCODE9(C193,D193)</f>
        <v>1</v>
      </c>
      <c r="I193" s="17">
        <f ca="1"/>
        <v>4.9761363796401561</v>
      </c>
      <c r="J193" s="17">
        <f ca="1"/>
        <v>3.5770336973500321</v>
      </c>
      <c r="K193" s="17">
        <f ca="1"/>
        <v>24.76193326877824</v>
      </c>
      <c r="L193" s="17">
        <f ca="1"/>
        <v>17.79980751258223</v>
      </c>
      <c r="M193" s="17">
        <f ca="1"/>
        <v>12.79517007197764</v>
      </c>
      <c r="N193" s="17">
        <f ca="1"/>
        <v>123.21875696898928</v>
      </c>
      <c r="O193" s="17">
        <f ca="1"/>
        <v>88.574269713952589</v>
      </c>
      <c r="P193" s="17">
        <f ca="1"/>
        <v>63.670511278850888</v>
      </c>
      <c r="Q193" s="18">
        <f t="shared" ca="1" si="6"/>
        <v>2.763084905662546E-2</v>
      </c>
      <c r="R193" s="17" cm="1">
        <f t="array" aca="1" ref="R193:DC193" ca="1">TIM_RLS9(A193,_xlfn.ANCHORARRAY(R192),_xlfn.ANCHORARRAY(H193),G193)</f>
        <v>72.336158071275818</v>
      </c>
      <c r="S193" s="17">
        <f ca="1"/>
        <v>-20.452887542091229</v>
      </c>
      <c r="T193" s="17">
        <f ca="1"/>
        <v>-23.171544538933272</v>
      </c>
      <c r="U193" s="17">
        <f ca="1"/>
        <v>-0.53556859499717047</v>
      </c>
      <c r="V193" s="17">
        <f ca="1"/>
        <v>0.45285174088173702</v>
      </c>
      <c r="W193" s="17">
        <f ca="1"/>
        <v>8.0729627367275612</v>
      </c>
      <c r="X193" s="17">
        <f ca="1"/>
        <v>0.63082554997190032</v>
      </c>
      <c r="Y193" s="17">
        <f ca="1"/>
        <v>2.0175490860760772</v>
      </c>
      <c r="Z193" s="17">
        <f ca="1"/>
        <v>1.6126648595656687</v>
      </c>
      <c r="AA193" s="17">
        <f ca="1"/>
        <v>1.9993118233364512E-2</v>
      </c>
      <c r="AB193" s="17">
        <f ca="1"/>
        <v>4.6268906235012779E-4</v>
      </c>
      <c r="AC193" s="17">
        <f ca="1"/>
        <v>1.7290459036395502E-5</v>
      </c>
      <c r="AD193" s="17">
        <f ca="1"/>
        <v>-9.497160721619294E-4</v>
      </c>
      <c r="AE193" s="17">
        <f ca="1"/>
        <v>-7.5620678405741886E-6</v>
      </c>
      <c r="AF193" s="17">
        <f ca="1"/>
        <v>-8.7236616230099227E-4</v>
      </c>
      <c r="AG193" s="17">
        <f ca="1"/>
        <v>-1.2397127986415387E-5</v>
      </c>
      <c r="AH193" s="17">
        <f ca="1"/>
        <v>-2.2608398555454872E-5</v>
      </c>
      <c r="AI193" s="17">
        <f ca="1"/>
        <v>-5.386423317553089E-5</v>
      </c>
      <c r="AJ193" s="17">
        <f ca="1"/>
        <v>4.6268906485161471E-4</v>
      </c>
      <c r="AK193" s="17">
        <f ca="1"/>
        <v>5.5118325146505717E-3</v>
      </c>
      <c r="AL193" s="17">
        <f ca="1"/>
        <v>9.3051234553616276E-5</v>
      </c>
      <c r="AM193" s="17">
        <f ca="1"/>
        <v>-3.5160530986802157E-6</v>
      </c>
      <c r="AN193" s="17">
        <f ca="1"/>
        <v>-7.4883534315153897E-5</v>
      </c>
      <c r="AO193" s="17">
        <f ca="1"/>
        <v>-6.1579093955802639E-5</v>
      </c>
      <c r="AP193" s="17">
        <f ca="1"/>
        <v>-2.8205380534027319E-4</v>
      </c>
      <c r="AQ193" s="17">
        <f ca="1"/>
        <v>-9.6373842888884707E-6</v>
      </c>
      <c r="AR193" s="17">
        <f ca="1"/>
        <v>-9.6439091012045505E-5</v>
      </c>
      <c r="AS193" s="17">
        <f ca="1"/>
        <v>1.7290455856271424E-5</v>
      </c>
      <c r="AT193" s="17">
        <f ca="1"/>
        <v>9.3051233867718405E-5</v>
      </c>
      <c r="AU193" s="17">
        <f ca="1"/>
        <v>1.7404503300790203E-3</v>
      </c>
      <c r="AV193" s="17">
        <f ca="1"/>
        <v>3.2405881265890651E-6</v>
      </c>
      <c r="AW193" s="17">
        <f ca="1"/>
        <v>-1.4160165974983513E-5</v>
      </c>
      <c r="AX193" s="17">
        <f ca="1"/>
        <v>-4.736051704969142E-5</v>
      </c>
      <c r="AY193" s="17">
        <f ca="1"/>
        <v>5.2540347466246763E-7</v>
      </c>
      <c r="AZ193" s="17">
        <f ca="1"/>
        <v>-1.1987599030510627E-4</v>
      </c>
      <c r="BA193" s="17">
        <f ca="1"/>
        <v>-1.7206622111246393E-5</v>
      </c>
      <c r="BB193" s="17">
        <f ca="1"/>
        <v>-9.4971607249306881E-4</v>
      </c>
      <c r="BC193" s="17">
        <f ca="1"/>
        <v>-3.5160530508605709E-6</v>
      </c>
      <c r="BD193" s="17">
        <f ca="1"/>
        <v>3.2405878036791975E-6</v>
      </c>
      <c r="BE193" s="17">
        <f ca="1"/>
        <v>1.185918247363483E-4</v>
      </c>
      <c r="BF193" s="17">
        <f ca="1"/>
        <v>9.3174532648094721E-6</v>
      </c>
      <c r="BG193" s="17">
        <f ca="1"/>
        <v>2.025981454359394E-6</v>
      </c>
      <c r="BH193" s="17">
        <f ca="1"/>
        <v>-3.0957038386367092E-6</v>
      </c>
      <c r="BI193" s="17">
        <f ca="1"/>
        <v>1.7810368265902426E-6</v>
      </c>
      <c r="BJ193" s="17">
        <f ca="1"/>
        <v>5.8488121283374585E-6</v>
      </c>
      <c r="BK193" s="17">
        <f ca="1"/>
        <v>-7.5620669975664503E-6</v>
      </c>
      <c r="BL193" s="17">
        <f ca="1"/>
        <v>-7.4883534283968611E-5</v>
      </c>
      <c r="BM193" s="17">
        <f ca="1"/>
        <v>-1.4160165644785316E-5</v>
      </c>
      <c r="BN193" s="17">
        <f ca="1"/>
        <v>9.3174532600995539E-6</v>
      </c>
      <c r="BO193" s="17">
        <f ca="1"/>
        <v>1.0260136792644838E-4</v>
      </c>
      <c r="BP193" s="17">
        <f ca="1"/>
        <v>-2.2415864480173428E-6</v>
      </c>
      <c r="BQ193" s="17">
        <f ca="1"/>
        <v>4.3645507171371384E-6</v>
      </c>
      <c r="BR193" s="17">
        <f ca="1"/>
        <v>4.5922691836268863E-6</v>
      </c>
      <c r="BS193" s="17">
        <f ca="1"/>
        <v>1.5444495500894856E-6</v>
      </c>
      <c r="BT193" s="17">
        <f ca="1"/>
        <v>-8.7236616226878268E-4</v>
      </c>
      <c r="BU193" s="17">
        <f ca="1"/>
        <v>-6.1579093736310666E-5</v>
      </c>
      <c r="BV193" s="17">
        <f ca="1"/>
        <v>-4.7360517352601549E-5</v>
      </c>
      <c r="BW193" s="17">
        <f ca="1"/>
        <v>2.0259813898199176E-6</v>
      </c>
      <c r="BX193" s="17">
        <f ca="1"/>
        <v>-2.2415863488177382E-6</v>
      </c>
      <c r="BY193" s="17">
        <f ca="1"/>
        <v>1.1471468942193121E-4</v>
      </c>
      <c r="BZ193" s="17">
        <f ca="1"/>
        <v>3.6279411933417255E-6</v>
      </c>
      <c r="CA193" s="17">
        <f ca="1"/>
        <v>4.0323549331495009E-6</v>
      </c>
      <c r="CB193" s="17">
        <f ca="1"/>
        <v>4.216052534501309E-6</v>
      </c>
      <c r="CC193" s="17">
        <f ca="1"/>
        <v>-1.2397128034035654E-5</v>
      </c>
      <c r="CD193" s="17">
        <f ca="1"/>
        <v>-2.8205380534149823E-4</v>
      </c>
      <c r="CE193" s="17">
        <f ca="1"/>
        <v>5.2540341048497164E-7</v>
      </c>
      <c r="CF193" s="17">
        <f ca="1"/>
        <v>-3.0957038404127221E-6</v>
      </c>
      <c r="CG193" s="17">
        <f ca="1"/>
        <v>4.3645507134546466E-6</v>
      </c>
      <c r="CH193" s="17">
        <f ca="1"/>
        <v>3.6279412082552674E-6</v>
      </c>
      <c r="CI193" s="17">
        <f ca="1"/>
        <v>1.9983238162821633E-5</v>
      </c>
      <c r="CJ193" s="17">
        <f ca="1"/>
        <v>4.2609270585258963E-7</v>
      </c>
      <c r="CK193" s="17">
        <f ca="1"/>
        <v>-6.7234736396622305E-7</v>
      </c>
      <c r="CL193" s="17">
        <f ca="1"/>
        <v>-2.2608399597559914E-5</v>
      </c>
      <c r="CM193" s="17">
        <f ca="1"/>
        <v>-9.637384562068729E-6</v>
      </c>
      <c r="CN193" s="17">
        <f ca="1"/>
        <v>-1.1987599052605301E-4</v>
      </c>
      <c r="CO193" s="17">
        <f ca="1"/>
        <v>1.7810368816597E-6</v>
      </c>
      <c r="CP193" s="17">
        <f ca="1"/>
        <v>4.5922691241777637E-6</v>
      </c>
      <c r="CQ193" s="17">
        <f ca="1"/>
        <v>4.0323550580945365E-6</v>
      </c>
      <c r="CR193" s="17">
        <f ca="1"/>
        <v>4.2609272203861062E-7</v>
      </c>
      <c r="CS193" s="17">
        <f ca="1"/>
        <v>1.5206882959887269E-5</v>
      </c>
      <c r="CT193" s="17">
        <f ca="1"/>
        <v>1.6625791028855179E-6</v>
      </c>
      <c r="CU193" s="17">
        <f ca="1"/>
        <v>-5.3864232077443551E-5</v>
      </c>
      <c r="CV193" s="17">
        <f ca="1"/>
        <v>-9.643909068330783E-5</v>
      </c>
      <c r="CW193" s="17">
        <f ca="1"/>
        <v>-1.7206621873534267E-5</v>
      </c>
      <c r="CX193" s="17">
        <f ca="1"/>
        <v>5.848812059224316E-6</v>
      </c>
      <c r="CY193" s="17">
        <f ca="1"/>
        <v>1.5444496401206802E-6</v>
      </c>
      <c r="CZ193" s="17">
        <f ca="1"/>
        <v>4.2160523890001763E-6</v>
      </c>
      <c r="DA193" s="17">
        <f ca="1"/>
        <v>-6.7234738413377111E-7</v>
      </c>
      <c r="DB193" s="17">
        <f ca="1"/>
        <v>1.6625790843125392E-6</v>
      </c>
      <c r="DC193" s="17">
        <f ca="1"/>
        <v>1.4349975323917803E-5</v>
      </c>
      <c r="DD193" s="17">
        <f t="shared" ca="1" si="8"/>
        <v>91.043181290022858</v>
      </c>
    </row>
    <row r="194" spans="1:108" x14ac:dyDescent="0.2">
      <c r="A194" s="2">
        <f t="shared" si="7"/>
        <v>171</v>
      </c>
      <c r="B194" s="2" t="str">
        <v>Train</v>
      </c>
      <c r="C194" s="17">
        <f ca="1"/>
        <v>2.792133023395305</v>
      </c>
      <c r="D194" s="17">
        <f ca="1"/>
        <v>-2.2881724113546409</v>
      </c>
      <c r="E194" s="17">
        <f ca="1"/>
        <v>31.220391408516946</v>
      </c>
      <c r="F194" s="17">
        <f ca="1"/>
        <v>-9.2436782482931024E-2</v>
      </c>
      <c r="G194" s="17">
        <f ca="1"/>
        <v>31.127954626034015</v>
      </c>
      <c r="H194" s="17" cm="1">
        <f t="array" aca="1" ref="H194:P194" ca="1">TIM_ENCODE9(C194,D194)</f>
        <v>1</v>
      </c>
      <c r="I194" s="17">
        <f ca="1"/>
        <v>2.792133023395305</v>
      </c>
      <c r="J194" s="17">
        <f ca="1"/>
        <v>-2.2881724113546409</v>
      </c>
      <c r="K194" s="17">
        <f ca="1"/>
        <v>7.7960068203346067</v>
      </c>
      <c r="L194" s="17">
        <f ca="1"/>
        <v>-6.388881752965359</v>
      </c>
      <c r="M194" s="17">
        <f ca="1"/>
        <v>5.2357329840845122</v>
      </c>
      <c r="N194" s="17">
        <f ca="1"/>
        <v>21.767488093671282</v>
      </c>
      <c r="O194" s="17">
        <f ca="1"/>
        <v>-17.838607725022264</v>
      </c>
      <c r="P194" s="17">
        <f ca="1"/>
        <v>14.618862966542411</v>
      </c>
      <c r="Q194" s="18">
        <f t="shared" ca="1" si="6"/>
        <v>2.7485036811832023E-2</v>
      </c>
      <c r="R194" s="17" cm="1">
        <f t="array" aca="1" ref="R194:DC194" ca="1">TIM_RLS9(A194,_xlfn.ANCHORARRAY(R193),_xlfn.ANCHORARRAY(H194),G194)</f>
        <v>71.716078074577311</v>
      </c>
      <c r="S194" s="17">
        <f ca="1"/>
        <v>-21.053104154090597</v>
      </c>
      <c r="T194" s="17">
        <f ca="1"/>
        <v>-23.032820563299662</v>
      </c>
      <c r="U194" s="17">
        <f ca="1"/>
        <v>-0.52805891760944124</v>
      </c>
      <c r="V194" s="17">
        <f ca="1"/>
        <v>0.50601507074436292</v>
      </c>
      <c r="W194" s="17">
        <f ca="1"/>
        <v>8.0898826773374122</v>
      </c>
      <c r="X194" s="17">
        <f ca="1"/>
        <v>0.66062668297634553</v>
      </c>
      <c r="Y194" s="17">
        <f ca="1"/>
        <v>2.0180678602572844</v>
      </c>
      <c r="Z194" s="17">
        <f ca="1"/>
        <v>1.6169906877309184</v>
      </c>
      <c r="AA194" s="17">
        <f ca="1"/>
        <v>1.9920124901103172E-2</v>
      </c>
      <c r="AB194" s="17">
        <f ca="1"/>
        <v>3.9203396837574094E-4</v>
      </c>
      <c r="AC194" s="17">
        <f ca="1"/>
        <v>3.3620489399495545E-5</v>
      </c>
      <c r="AD194" s="17">
        <f ca="1"/>
        <v>-9.4883206301445957E-4</v>
      </c>
      <c r="AE194" s="17">
        <f ca="1"/>
        <v>-1.3038937509047666E-6</v>
      </c>
      <c r="AF194" s="17">
        <f ca="1"/>
        <v>-8.7037441467206691E-4</v>
      </c>
      <c r="AG194" s="17">
        <f ca="1"/>
        <v>-8.8890580459394056E-6</v>
      </c>
      <c r="AH194" s="17">
        <f ca="1"/>
        <v>-2.2547330531461392E-5</v>
      </c>
      <c r="AI194" s="17">
        <f ca="1"/>
        <v>-5.335501402619109E-5</v>
      </c>
      <c r="AJ194" s="17">
        <f ca="1"/>
        <v>3.9203397063520163E-4</v>
      </c>
      <c r="AK194" s="17">
        <f ca="1"/>
        <v>5.443440756568392E-3</v>
      </c>
      <c r="AL194" s="17">
        <f ca="1"/>
        <v>1.0885815551635188E-4</v>
      </c>
      <c r="AM194" s="17">
        <f ca="1"/>
        <v>-2.6603619325470735E-6</v>
      </c>
      <c r="AN194" s="17">
        <f ca="1"/>
        <v>-6.882583197125787E-5</v>
      </c>
      <c r="AO194" s="17">
        <f ca="1"/>
        <v>-5.9651149141977856E-5</v>
      </c>
      <c r="AP194" s="17">
        <f ca="1"/>
        <v>-2.7865811145312932E-4</v>
      </c>
      <c r="AQ194" s="17">
        <f ca="1"/>
        <v>-9.5782724925750608E-6</v>
      </c>
      <c r="AR194" s="17">
        <f ca="1"/>
        <v>-9.5946183977131848E-5</v>
      </c>
      <c r="AS194" s="17">
        <f ca="1"/>
        <v>3.3620486336131597E-5</v>
      </c>
      <c r="AT194" s="17">
        <f ca="1"/>
        <v>1.0885815488932792E-4</v>
      </c>
      <c r="AU194" s="17">
        <f ca="1"/>
        <v>1.736796984145837E-3</v>
      </c>
      <c r="AV194" s="17">
        <f ca="1"/>
        <v>3.0428180580714112E-6</v>
      </c>
      <c r="AW194" s="17">
        <f ca="1"/>
        <v>-1.556024144032431E-5</v>
      </c>
      <c r="AX194" s="17">
        <f ca="1"/>
        <v>-4.7806109797424722E-5</v>
      </c>
      <c r="AY194" s="17">
        <f ca="1"/>
        <v>-2.5942011509155698E-7</v>
      </c>
      <c r="AZ194" s="17">
        <f ca="1"/>
        <v>-1.1988965241179825E-4</v>
      </c>
      <c r="BA194" s="17">
        <f ca="1"/>
        <v>-1.732054435553954E-5</v>
      </c>
      <c r="BB194" s="17">
        <f ca="1"/>
        <v>-9.4883206336576818E-4</v>
      </c>
      <c r="BC194" s="17">
        <f ca="1"/>
        <v>-2.6603619071817004E-6</v>
      </c>
      <c r="BD194" s="17">
        <f ca="1"/>
        <v>3.0428177410878536E-6</v>
      </c>
      <c r="BE194" s="17">
        <f ca="1"/>
        <v>1.1858111866045383E-4</v>
      </c>
      <c r="BF194" s="17">
        <f ca="1"/>
        <v>9.2416616432446924E-6</v>
      </c>
      <c r="BG194" s="17">
        <f ca="1"/>
        <v>2.0018597568193316E-6</v>
      </c>
      <c r="BH194" s="17">
        <f ca="1"/>
        <v>-3.1381894431503702E-6</v>
      </c>
      <c r="BI194" s="17">
        <f ca="1"/>
        <v>1.7802972427279364E-6</v>
      </c>
      <c r="BJ194" s="17">
        <f ca="1"/>
        <v>5.8426450667461212E-6</v>
      </c>
      <c r="BK194" s="17">
        <f ca="1"/>
        <v>-1.3038928564181588E-6</v>
      </c>
      <c r="BL194" s="17">
        <f ca="1"/>
        <v>-6.8825831910993183E-5</v>
      </c>
      <c r="BM194" s="17">
        <f ca="1"/>
        <v>-1.5560241111632365E-5</v>
      </c>
      <c r="BN194" s="17">
        <f ca="1"/>
        <v>9.2416616361820893E-6</v>
      </c>
      <c r="BO194" s="17">
        <f ca="1"/>
        <v>1.020648155860435E-4</v>
      </c>
      <c r="BP194" s="17">
        <f ca="1"/>
        <v>-2.4123514086086261E-6</v>
      </c>
      <c r="BQ194" s="17">
        <f ca="1"/>
        <v>4.0637819769428542E-6</v>
      </c>
      <c r="BR194" s="17">
        <f ca="1"/>
        <v>4.5870334406245162E-6</v>
      </c>
      <c r="BS194" s="17">
        <f ca="1"/>
        <v>1.5007910128800034E-6</v>
      </c>
      <c r="BT194" s="17">
        <f ca="1"/>
        <v>-8.7037441466629158E-4</v>
      </c>
      <c r="BU194" s="17">
        <f ca="1"/>
        <v>-5.9651148954677445E-5</v>
      </c>
      <c r="BV194" s="17">
        <f ca="1"/>
        <v>-4.7806110091235E-5</v>
      </c>
      <c r="BW194" s="17">
        <f ca="1"/>
        <v>2.0018596920496435E-6</v>
      </c>
      <c r="BX194" s="17">
        <f ca="1"/>
        <v>-2.4123513057379599E-6</v>
      </c>
      <c r="BY194" s="17">
        <f ca="1"/>
        <v>1.1466034118981493E-4</v>
      </c>
      <c r="BZ194" s="17">
        <f ca="1"/>
        <v>3.5322175200026621E-6</v>
      </c>
      <c r="CA194" s="17">
        <f ca="1"/>
        <v>4.0306885879285103E-6</v>
      </c>
      <c r="CB194" s="17">
        <f ca="1"/>
        <v>4.202157621248016E-6</v>
      </c>
      <c r="CC194" s="17">
        <f ca="1"/>
        <v>-8.8890580838038366E-6</v>
      </c>
      <c r="CD194" s="17">
        <f ca="1"/>
        <v>-2.7865811145654288E-4</v>
      </c>
      <c r="CE194" s="17">
        <f ca="1"/>
        <v>-2.5942017584011494E-7</v>
      </c>
      <c r="CF194" s="17">
        <f ca="1"/>
        <v>-3.1381894460138705E-6</v>
      </c>
      <c r="CG194" s="17">
        <f ca="1"/>
        <v>4.063781974898015E-6</v>
      </c>
      <c r="CH194" s="17">
        <f ca="1"/>
        <v>3.5322175333795658E-6</v>
      </c>
      <c r="CI194" s="17">
        <f ca="1"/>
        <v>1.9814639821572687E-5</v>
      </c>
      <c r="CJ194" s="17">
        <f ca="1"/>
        <v>4.2315776791710066E-7</v>
      </c>
      <c r="CK194" s="17">
        <f ca="1"/>
        <v>-6.968205088486312E-7</v>
      </c>
      <c r="CL194" s="17">
        <f ca="1"/>
        <v>-2.2547331579918524E-5</v>
      </c>
      <c r="CM194" s="17">
        <f ca="1"/>
        <v>-9.5782727721064112E-6</v>
      </c>
      <c r="CN194" s="17">
        <f ca="1"/>
        <v>-1.1988965263122623E-4</v>
      </c>
      <c r="CO194" s="17">
        <f ca="1"/>
        <v>1.7802972978574487E-6</v>
      </c>
      <c r="CP194" s="17">
        <f ca="1"/>
        <v>4.5870333817630659E-6</v>
      </c>
      <c r="CQ194" s="17">
        <f ca="1"/>
        <v>4.0306887130247573E-6</v>
      </c>
      <c r="CR194" s="17">
        <f ca="1"/>
        <v>4.2315778441656587E-7</v>
      </c>
      <c r="CS194" s="17">
        <f ca="1"/>
        <v>1.5206831868875926E-5</v>
      </c>
      <c r="CT194" s="17">
        <f ca="1"/>
        <v>1.6621530776167457E-6</v>
      </c>
      <c r="CU194" s="17">
        <f ca="1"/>
        <v>-5.3355012921443158E-5</v>
      </c>
      <c r="CV194" s="17">
        <f ca="1"/>
        <v>-9.5946183643635379E-5</v>
      </c>
      <c r="CW194" s="17">
        <f ca="1"/>
        <v>-1.732054411850297E-5</v>
      </c>
      <c r="CX194" s="17">
        <f ca="1"/>
        <v>5.8426449974116083E-6</v>
      </c>
      <c r="CY194" s="17">
        <f ca="1"/>
        <v>1.5007911026992729E-6</v>
      </c>
      <c r="CZ194" s="17">
        <f ca="1"/>
        <v>4.2021574753807263E-6</v>
      </c>
      <c r="DA194" s="17">
        <f ca="1"/>
        <v>-6.9682052926822926E-7</v>
      </c>
      <c r="DB194" s="17">
        <f ca="1"/>
        <v>1.6621530589938808E-6</v>
      </c>
      <c r="DC194" s="17">
        <f ca="1"/>
        <v>1.4346422887860798E-5</v>
      </c>
      <c r="DD194" s="17">
        <f t="shared" ca="1" si="8"/>
        <v>73.637421822795162</v>
      </c>
    </row>
    <row r="195" spans="1:108" x14ac:dyDescent="0.2">
      <c r="A195" s="2">
        <f t="shared" si="7"/>
        <v>172</v>
      </c>
      <c r="B195" s="2" t="str">
        <v>Train</v>
      </c>
      <c r="C195" s="17">
        <f ca="1"/>
        <v>-4.3048814639654438</v>
      </c>
      <c r="D195" s="17">
        <f ca="1"/>
        <v>0.53776335232783978</v>
      </c>
      <c r="E195" s="17">
        <f ca="1"/>
        <v>186.46662301885965</v>
      </c>
      <c r="F195" s="17">
        <f ca="1"/>
        <v>1.4314361256571142</v>
      </c>
      <c r="G195" s="17">
        <f ca="1"/>
        <v>187.89805914451676</v>
      </c>
      <c r="H195" s="17" cm="1">
        <f t="array" aca="1" ref="H195:P195" ca="1">TIM_ENCODE9(C195,D195)</f>
        <v>1</v>
      </c>
      <c r="I195" s="17">
        <f ca="1"/>
        <v>-4.3048814639654438</v>
      </c>
      <c r="J195" s="17">
        <f ca="1"/>
        <v>0.53776335232783978</v>
      </c>
      <c r="K195" s="17">
        <f ca="1"/>
        <v>18.532004418793264</v>
      </c>
      <c r="L195" s="17">
        <f ca="1"/>
        <v>-2.3150074874360356</v>
      </c>
      <c r="M195" s="17">
        <f ca="1"/>
        <v>0.28918942310687634</v>
      </c>
      <c r="N195" s="17">
        <f ca="1"/>
        <v>-79.778082312588822</v>
      </c>
      <c r="O195" s="17">
        <f ca="1"/>
        <v>9.9658328216046055</v>
      </c>
      <c r="P195" s="17">
        <f ca="1"/>
        <v>-1.244926187107652</v>
      </c>
      <c r="Q195" s="18">
        <f t="shared" ca="1" si="6"/>
        <v>2.7480294605725073E-2</v>
      </c>
      <c r="R195" s="17" cm="1">
        <f t="array" aca="1" ref="R195:DC195" ca="1">TIM_RLS9(A195,_xlfn.ANCHORARRAY(R194),_xlfn.ANCHORARRAY(H195),G195)</f>
        <v>71.789749925538246</v>
      </c>
      <c r="S195" s="17">
        <f ca="1"/>
        <v>-21.101399973531471</v>
      </c>
      <c r="T195" s="17">
        <f ca="1"/>
        <v>-23.076536046740536</v>
      </c>
      <c r="U195" s="17">
        <f ca="1"/>
        <v>-0.41387464245085914</v>
      </c>
      <c r="V195" s="17">
        <f ca="1"/>
        <v>0.50149488251309804</v>
      </c>
      <c r="W195" s="17">
        <f ca="1"/>
        <v>8.0282744071170917</v>
      </c>
      <c r="X195" s="17">
        <f ca="1"/>
        <v>0.62628573942282684</v>
      </c>
      <c r="Y195" s="17">
        <f ca="1"/>
        <v>2.0251747413349301</v>
      </c>
      <c r="Z195" s="17">
        <f ca="1"/>
        <v>1.6558181350295691</v>
      </c>
      <c r="AA195" s="17">
        <f ca="1"/>
        <v>1.9919245327871222E-2</v>
      </c>
      <c r="AB195" s="17">
        <f ca="1"/>
        <v>3.9261057546577258E-4</v>
      </c>
      <c r="AC195" s="17">
        <f ca="1"/>
        <v>3.4142411544289694E-5</v>
      </c>
      <c r="AD195" s="17">
        <f ca="1"/>
        <v>-9.501953168720692E-4</v>
      </c>
      <c r="AE195" s="17">
        <f ca="1"/>
        <v>-1.2499269139503178E-6</v>
      </c>
      <c r="AF195" s="17">
        <f ca="1"/>
        <v>-8.6963886933053448E-4</v>
      </c>
      <c r="AG195" s="17">
        <f ca="1"/>
        <v>-8.4790591767285398E-6</v>
      </c>
      <c r="AH195" s="17">
        <f ca="1"/>
        <v>-2.2632180069918702E-5</v>
      </c>
      <c r="AI195" s="17">
        <f ca="1"/>
        <v>-5.3818577570431076E-5</v>
      </c>
      <c r="AJ195" s="17">
        <f ca="1"/>
        <v>3.9261057770345457E-4</v>
      </c>
      <c r="AK195" s="17">
        <f ca="1"/>
        <v>5.4430627599313421E-3</v>
      </c>
      <c r="AL195" s="17">
        <f ca="1"/>
        <v>1.0851600777147527E-4</v>
      </c>
      <c r="AM195" s="17">
        <f ca="1"/>
        <v>-1.7666764705909841E-6</v>
      </c>
      <c r="AN195" s="17">
        <f ca="1"/>
        <v>-6.8861210105231028E-5</v>
      </c>
      <c r="AO195" s="17">
        <f ca="1"/>
        <v>-6.013333826227104E-5</v>
      </c>
      <c r="AP195" s="17">
        <f ca="1"/>
        <v>-2.7892688753381812E-4</v>
      </c>
      <c r="AQ195" s="17">
        <f ca="1"/>
        <v>-9.5226491040552277E-6</v>
      </c>
      <c r="AR195" s="17">
        <f ca="1"/>
        <v>-9.5642293401016756E-5</v>
      </c>
      <c r="AS195" s="17">
        <f ca="1"/>
        <v>3.4142408461812943E-5</v>
      </c>
      <c r="AT195" s="17">
        <f ca="1"/>
        <v>1.0851600714405771E-4</v>
      </c>
      <c r="AU195" s="17">
        <f ca="1"/>
        <v>1.7364872854131381E-3</v>
      </c>
      <c r="AV195" s="17">
        <f ca="1"/>
        <v>3.8517471220315091E-6</v>
      </c>
      <c r="AW195" s="17">
        <f ca="1"/>
        <v>-1.5592264341017946E-5</v>
      </c>
      <c r="AX195" s="17">
        <f ca="1"/>
        <v>-4.8242568496077772E-5</v>
      </c>
      <c r="AY195" s="17">
        <f ca="1"/>
        <v>-5.0270569220115738E-7</v>
      </c>
      <c r="AZ195" s="17">
        <f ca="1"/>
        <v>-1.1983930429993443E-4</v>
      </c>
      <c r="BA195" s="17">
        <f ca="1"/>
        <v>-1.7045474513019088E-5</v>
      </c>
      <c r="BB195" s="17">
        <f ca="1"/>
        <v>-9.5019531718156447E-4</v>
      </c>
      <c r="BC195" s="17">
        <f ca="1"/>
        <v>-1.7666764388816392E-6</v>
      </c>
      <c r="BD195" s="17">
        <f ca="1"/>
        <v>3.8517468098597136E-6</v>
      </c>
      <c r="BE195" s="17">
        <f ca="1"/>
        <v>1.1646820644828715E-4</v>
      </c>
      <c r="BF195" s="17">
        <f ca="1"/>
        <v>9.3253050440805456E-6</v>
      </c>
      <c r="BG195" s="17">
        <f ca="1"/>
        <v>3.1418842108497007E-6</v>
      </c>
      <c r="BH195" s="17">
        <f ca="1"/>
        <v>-2.5027306744884867E-6</v>
      </c>
      <c r="BI195" s="17">
        <f ca="1"/>
        <v>1.6487886282447102E-6</v>
      </c>
      <c r="BJ195" s="17">
        <f ca="1"/>
        <v>5.1241662095086447E-6</v>
      </c>
      <c r="BK195" s="17">
        <f ca="1"/>
        <v>-1.2499260221423266E-6</v>
      </c>
      <c r="BL195" s="17">
        <f ca="1"/>
        <v>-6.8861210044546619E-5</v>
      </c>
      <c r="BM195" s="17">
        <f ca="1"/>
        <v>-1.5592264011909241E-5</v>
      </c>
      <c r="BN195" s="17">
        <f ca="1"/>
        <v>9.325305035431831E-6</v>
      </c>
      <c r="BO195" s="17">
        <f ca="1"/>
        <v>1.0206150441280571E-4</v>
      </c>
      <c r="BP195" s="17">
        <f ca="1"/>
        <v>-2.4574813103687892E-6</v>
      </c>
      <c r="BQ195" s="17">
        <f ca="1"/>
        <v>4.038626207958287E-6</v>
      </c>
      <c r="BR195" s="17">
        <f ca="1"/>
        <v>4.5922394437337134E-6</v>
      </c>
      <c r="BS195" s="17">
        <f ca="1"/>
        <v>1.5292332801745766E-6</v>
      </c>
      <c r="BT195" s="17">
        <f ca="1"/>
        <v>-8.6963886934408484E-4</v>
      </c>
      <c r="BU195" s="17">
        <f ca="1"/>
        <v>-6.0133338080514059E-5</v>
      </c>
      <c r="BV195" s="17">
        <f ca="1"/>
        <v>-4.824256879440367E-5</v>
      </c>
      <c r="BW195" s="17">
        <f ca="1"/>
        <v>3.1418841510935346E-6</v>
      </c>
      <c r="BX195" s="17">
        <f ca="1"/>
        <v>-2.45748120855238E-6</v>
      </c>
      <c r="BY195" s="17">
        <f ca="1"/>
        <v>1.1404523955235974E-4</v>
      </c>
      <c r="BZ195" s="17">
        <f ca="1"/>
        <v>3.1893549368735759E-6</v>
      </c>
      <c r="CA195" s="17">
        <f ca="1"/>
        <v>4.1016442273642414E-6</v>
      </c>
      <c r="CB195" s="17">
        <f ca="1"/>
        <v>4.5898137982723795E-6</v>
      </c>
      <c r="CC195" s="17">
        <f ca="1"/>
        <v>-8.4790592264974345E-6</v>
      </c>
      <c r="CD195" s="17">
        <f ca="1"/>
        <v>-2.7892688753957941E-4</v>
      </c>
      <c r="CE195" s="17">
        <f ca="1"/>
        <v>-5.0270575479495904E-7</v>
      </c>
      <c r="CF195" s="17">
        <f ca="1"/>
        <v>-2.5027306763121419E-6</v>
      </c>
      <c r="CG195" s="17">
        <f ca="1"/>
        <v>4.038626205395261E-6</v>
      </c>
      <c r="CH195" s="17">
        <f ca="1"/>
        <v>3.1893549511972474E-6</v>
      </c>
      <c r="CI195" s="17">
        <f ca="1"/>
        <v>1.9623525470013342E-5</v>
      </c>
      <c r="CJ195" s="17">
        <f ca="1"/>
        <v>4.6270900998171769E-7</v>
      </c>
      <c r="CK195" s="17">
        <f ca="1"/>
        <v>-4.8073784907326431E-7</v>
      </c>
      <c r="CL195" s="17">
        <f ca="1"/>
        <v>-2.263218111575921E-5</v>
      </c>
      <c r="CM195" s="17">
        <f ca="1"/>
        <v>-9.5226493832009952E-6</v>
      </c>
      <c r="CN195" s="17">
        <f ca="1"/>
        <v>-1.1983930451907131E-4</v>
      </c>
      <c r="CO195" s="17">
        <f ca="1"/>
        <v>1.6487886833961371E-6</v>
      </c>
      <c r="CP195" s="17">
        <f ca="1"/>
        <v>4.5922393849701157E-6</v>
      </c>
      <c r="CQ195" s="17">
        <f ca="1"/>
        <v>4.1016443521366203E-6</v>
      </c>
      <c r="CR195" s="17">
        <f ca="1"/>
        <v>4.6270902640987163E-7</v>
      </c>
      <c r="CS195" s="17">
        <f ca="1"/>
        <v>1.5198646713060729E-5</v>
      </c>
      <c r="CT195" s="17">
        <f ca="1"/>
        <v>1.6174346276541908E-6</v>
      </c>
      <c r="CU195" s="17">
        <f ca="1"/>
        <v>-5.3818576451657816E-5</v>
      </c>
      <c r="CV195" s="17">
        <f ca="1"/>
        <v>-9.5642293065236565E-5</v>
      </c>
      <c r="CW195" s="17">
        <f ca="1"/>
        <v>-1.7045474274231816E-5</v>
      </c>
      <c r="CX195" s="17">
        <f ca="1"/>
        <v>5.1241661398750571E-6</v>
      </c>
      <c r="CY195" s="17">
        <f ca="1"/>
        <v>1.5292333705450297E-6</v>
      </c>
      <c r="CZ195" s="17">
        <f ca="1"/>
        <v>4.5898136508616483E-6</v>
      </c>
      <c r="DA195" s="17">
        <f ca="1"/>
        <v>-4.8073786975650667E-7</v>
      </c>
      <c r="DB195" s="17">
        <f ca="1"/>
        <v>1.6174346090052595E-6</v>
      </c>
      <c r="DC195" s="17">
        <f ca="1"/>
        <v>1.4102109912840033E-5</v>
      </c>
      <c r="DD195" s="17">
        <f t="shared" ca="1" si="8"/>
        <v>81.159817431202526</v>
      </c>
    </row>
    <row r="196" spans="1:108" x14ac:dyDescent="0.2">
      <c r="A196" s="2">
        <f t="shared" si="7"/>
        <v>173</v>
      </c>
      <c r="B196" s="2" t="str">
        <v>Train</v>
      </c>
      <c r="C196" s="17">
        <f ca="1"/>
        <v>-0.85388307780757522</v>
      </c>
      <c r="D196" s="17">
        <f ca="1"/>
        <v>2.2145023331977427</v>
      </c>
      <c r="E196" s="17">
        <f ca="1"/>
        <v>73.606969291025862</v>
      </c>
      <c r="F196" s="17">
        <f ca="1"/>
        <v>-2.2483135132170227</v>
      </c>
      <c r="G196" s="17">
        <f ca="1"/>
        <v>71.358655777808835</v>
      </c>
      <c r="H196" s="17" cm="1">
        <f t="array" aca="1" ref="H196:P196" ca="1">TIM_ENCODE9(C196,D196)</f>
        <v>1</v>
      </c>
      <c r="I196" s="17">
        <f ca="1"/>
        <v>-0.85388307780757522</v>
      </c>
      <c r="J196" s="17">
        <f ca="1"/>
        <v>2.2145023331977427</v>
      </c>
      <c r="K196" s="17">
        <f ca="1"/>
        <v>0.72911631056613757</v>
      </c>
      <c r="L196" s="17">
        <f ca="1"/>
        <v>-1.8909260680829449</v>
      </c>
      <c r="M196" s="17">
        <f ca="1"/>
        <v>4.9040205837382462</v>
      </c>
      <c r="N196" s="17">
        <f ca="1"/>
        <v>-0.62258007934591741</v>
      </c>
      <c r="O196" s="17">
        <f ca="1"/>
        <v>1.6146297709212416</v>
      </c>
      <c r="P196" s="17">
        <f ca="1"/>
        <v>-4.1874601896741153</v>
      </c>
      <c r="Q196" s="18">
        <f t="shared" ca="1" si="6"/>
        <v>2.7237795947320773E-2</v>
      </c>
      <c r="R196" s="17" cm="1">
        <f t="array" aca="1" ref="R196:DC196" ca="1">TIM_RLS9(A196,_xlfn.ANCHORARRAY(R195),_xlfn.ANCHORARRAY(H196),G196)</f>
        <v>71.769170750911783</v>
      </c>
      <c r="S196" s="17">
        <f ca="1"/>
        <v>-21.096396929664948</v>
      </c>
      <c r="T196" s="17">
        <f ca="1"/>
        <v>-23.081316464265665</v>
      </c>
      <c r="U196" s="17">
        <f ca="1"/>
        <v>-0.41266642911680768</v>
      </c>
      <c r="V196" s="17">
        <f ca="1"/>
        <v>0.50173899179653003</v>
      </c>
      <c r="W196" s="17">
        <f ca="1"/>
        <v>8.0287903043243265</v>
      </c>
      <c r="X196" s="17">
        <f ca="1"/>
        <v>0.62597453428068439</v>
      </c>
      <c r="Y196" s="17">
        <f ca="1"/>
        <v>2.0255197498140949</v>
      </c>
      <c r="Z196" s="17">
        <f ca="1"/>
        <v>1.6558770975943942</v>
      </c>
      <c r="AA196" s="17">
        <f ca="1"/>
        <v>1.9702302131547507E-2</v>
      </c>
      <c r="AB196" s="17">
        <f ca="1"/>
        <v>4.4535206535045832E-4</v>
      </c>
      <c r="AC196" s="17">
        <f ca="1"/>
        <v>-1.6252178003217173E-5</v>
      </c>
      <c r="AD196" s="17">
        <f ca="1"/>
        <v>-9.3745847648617783E-4</v>
      </c>
      <c r="AE196" s="17">
        <f ca="1"/>
        <v>1.3234439661674579E-6</v>
      </c>
      <c r="AF196" s="17">
        <f ca="1"/>
        <v>-8.6420034272732154E-4</v>
      </c>
      <c r="AG196" s="17">
        <f ca="1"/>
        <v>-1.1759746552111177E-5</v>
      </c>
      <c r="AH196" s="17">
        <f ca="1"/>
        <v>-1.8995141972524557E-5</v>
      </c>
      <c r="AI196" s="17">
        <f ca="1"/>
        <v>-5.3197001261224034E-5</v>
      </c>
      <c r="AJ196" s="17">
        <f ca="1"/>
        <v>4.453520674595992E-4</v>
      </c>
      <c r="AK196" s="17">
        <f ca="1"/>
        <v>5.4302406719580172E-3</v>
      </c>
      <c r="AL196" s="17">
        <f ca="1"/>
        <v>1.2076753615966646E-4</v>
      </c>
      <c r="AM196" s="17">
        <f ca="1"/>
        <v>-4.8631549410923548E-6</v>
      </c>
      <c r="AN196" s="17">
        <f ca="1"/>
        <v>-6.9486827392209547E-5</v>
      </c>
      <c r="AO196" s="17">
        <f ca="1"/>
        <v>-6.1455509226802558E-5</v>
      </c>
      <c r="AP196" s="17">
        <f ca="1"/>
        <v>-2.78129313134003E-4</v>
      </c>
      <c r="AQ196" s="17">
        <f ca="1"/>
        <v>-1.0406856633062907E-5</v>
      </c>
      <c r="AR196" s="17">
        <f ca="1"/>
        <v>-9.5793406047553907E-5</v>
      </c>
      <c r="AS196" s="17">
        <f ca="1"/>
        <v>-1.6252181043735843E-5</v>
      </c>
      <c r="AT196" s="17">
        <f ca="1"/>
        <v>1.2076753555190772E-4</v>
      </c>
      <c r="AU196" s="17">
        <f ca="1"/>
        <v>1.7247809277278862E-3</v>
      </c>
      <c r="AV196" s="17">
        <f ca="1"/>
        <v>6.8104379393591705E-6</v>
      </c>
      <c r="AW196" s="17">
        <f ca="1"/>
        <v>-1.4994485884045471E-5</v>
      </c>
      <c r="AX196" s="17">
        <f ca="1"/>
        <v>-4.6979231731761999E-5</v>
      </c>
      <c r="AY196" s="17">
        <f ca="1"/>
        <v>-1.2647894836271176E-6</v>
      </c>
      <c r="AZ196" s="17">
        <f ca="1"/>
        <v>-1.1899444239580389E-4</v>
      </c>
      <c r="BA196" s="17">
        <f ca="1"/>
        <v>-1.6901086104072988E-5</v>
      </c>
      <c r="BB196" s="17">
        <f ca="1"/>
        <v>-9.3745847679375851E-4</v>
      </c>
      <c r="BC196" s="17">
        <f ca="1"/>
        <v>-4.863154917395185E-6</v>
      </c>
      <c r="BD196" s="17">
        <f ca="1"/>
        <v>6.8104376300955084E-6</v>
      </c>
      <c r="BE196" s="17">
        <f ca="1"/>
        <v>1.157204203651597E-4</v>
      </c>
      <c r="BF196" s="17">
        <f ca="1"/>
        <v>9.1742211902694329E-6</v>
      </c>
      <c r="BG196" s="17">
        <f ca="1"/>
        <v>2.8225856734270371E-6</v>
      </c>
      <c r="BH196" s="17">
        <f ca="1"/>
        <v>-2.3101199258195699E-6</v>
      </c>
      <c r="BI196" s="17">
        <f ca="1"/>
        <v>1.4352563556688285E-6</v>
      </c>
      <c r="BJ196" s="17">
        <f ca="1"/>
        <v>5.0876731626034164E-6</v>
      </c>
      <c r="BK196" s="17">
        <f ca="1"/>
        <v>1.3234448326789394E-6</v>
      </c>
      <c r="BL196" s="17">
        <f ca="1"/>
        <v>-6.9486827326900014E-5</v>
      </c>
      <c r="BM196" s="17">
        <f ca="1"/>
        <v>-1.4994485560315285E-5</v>
      </c>
      <c r="BN196" s="17">
        <f ca="1"/>
        <v>9.1742211831285996E-6</v>
      </c>
      <c r="BO196" s="17">
        <f ca="1"/>
        <v>1.0203097919821608E-4</v>
      </c>
      <c r="BP196" s="17">
        <f ca="1"/>
        <v>-2.5219928787933408E-6</v>
      </c>
      <c r="BQ196" s="17">
        <f ca="1"/>
        <v>4.077541580362924E-6</v>
      </c>
      <c r="BR196" s="17">
        <f ca="1"/>
        <v>4.5490970544064038E-6</v>
      </c>
      <c r="BS196" s="17">
        <f ca="1"/>
        <v>1.5218601687552446E-6</v>
      </c>
      <c r="BT196" s="17">
        <f ca="1"/>
        <v>-8.6420034271979154E-4</v>
      </c>
      <c r="BU196" s="17">
        <f ca="1"/>
        <v>-6.1455509053392836E-5</v>
      </c>
      <c r="BV196" s="17">
        <f ca="1"/>
        <v>-4.6979232024139226E-5</v>
      </c>
      <c r="BW196" s="17">
        <f ca="1"/>
        <v>2.8225856124812314E-6</v>
      </c>
      <c r="BX196" s="17">
        <f ca="1"/>
        <v>-2.5219927778611412E-6</v>
      </c>
      <c r="BY196" s="17">
        <f ca="1"/>
        <v>1.1390890168959328E-4</v>
      </c>
      <c r="BZ196" s="17">
        <f ca="1"/>
        <v>3.2715981504859445E-6</v>
      </c>
      <c r="CA196" s="17">
        <f ca="1"/>
        <v>4.0104676942374232E-6</v>
      </c>
      <c r="CB196" s="17">
        <f ca="1"/>
        <v>4.5742315658542296E-6</v>
      </c>
      <c r="CC196" s="17">
        <f ca="1"/>
        <v>-1.1759746594879075E-5</v>
      </c>
      <c r="CD196" s="17">
        <f ca="1"/>
        <v>-2.7812931313952251E-4</v>
      </c>
      <c r="CE196" s="17">
        <f ca="1"/>
        <v>-1.2647895452291343E-6</v>
      </c>
      <c r="CF196" s="17">
        <f ca="1"/>
        <v>-2.3101199280832104E-6</v>
      </c>
      <c r="CG196" s="17">
        <f ca="1"/>
        <v>4.0775415780993953E-6</v>
      </c>
      <c r="CH196" s="17">
        <f ca="1"/>
        <v>3.2715981643153248E-6</v>
      </c>
      <c r="CI196" s="17">
        <f ca="1"/>
        <v>1.9573913821367921E-5</v>
      </c>
      <c r="CJ196" s="17">
        <f ca="1"/>
        <v>5.1770951309332114E-7</v>
      </c>
      <c r="CK196" s="17">
        <f ca="1"/>
        <v>-4.7133816482108806E-7</v>
      </c>
      <c r="CL196" s="17">
        <f ca="1"/>
        <v>-1.8995143013532251E-5</v>
      </c>
      <c r="CM196" s="17">
        <f ca="1"/>
        <v>-1.0406856915538571E-5</v>
      </c>
      <c r="CN196" s="17">
        <f ca="1"/>
        <v>-1.1899444261311472E-4</v>
      </c>
      <c r="CO196" s="17">
        <f ca="1"/>
        <v>1.4352564105686169E-6</v>
      </c>
      <c r="CP196" s="17">
        <f ca="1"/>
        <v>4.5490969951613856E-6</v>
      </c>
      <c r="CQ196" s="17">
        <f ca="1"/>
        <v>4.0104678192420594E-6</v>
      </c>
      <c r="CR196" s="17">
        <f ca="1"/>
        <v>5.177095297119298E-7</v>
      </c>
      <c r="CS196" s="17">
        <f ca="1"/>
        <v>1.5137672013860045E-5</v>
      </c>
      <c r="CT196" s="17">
        <f ca="1"/>
        <v>1.6070139426161853E-6</v>
      </c>
      <c r="CU196" s="17">
        <f ca="1"/>
        <v>-5.3197000148973254E-5</v>
      </c>
      <c r="CV196" s="17">
        <f ca="1"/>
        <v>-9.5793405710556319E-5</v>
      </c>
      <c r="CW196" s="17">
        <f ca="1"/>
        <v>-1.6901085866680631E-5</v>
      </c>
      <c r="CX196" s="17">
        <f ca="1"/>
        <v>5.0876730933582519E-6</v>
      </c>
      <c r="CY196" s="17">
        <f ca="1"/>
        <v>1.5218602591305887E-6</v>
      </c>
      <c r="CZ196" s="17">
        <f ca="1"/>
        <v>4.5742314186674082E-6</v>
      </c>
      <c r="DA196" s="17">
        <f ca="1"/>
        <v>-4.7133818558290655E-7</v>
      </c>
      <c r="DB196" s="17">
        <f ca="1"/>
        <v>1.6070139240904497E-6</v>
      </c>
      <c r="DC196" s="17">
        <f ca="1"/>
        <v>1.4100328999169264E-5</v>
      </c>
      <c r="DD196" s="17">
        <f t="shared" ca="1" si="8"/>
        <v>1.4132719128120073</v>
      </c>
    </row>
    <row r="197" spans="1:108" x14ac:dyDescent="0.2">
      <c r="A197" s="2">
        <f t="shared" si="7"/>
        <v>174</v>
      </c>
      <c r="B197" s="2" t="str">
        <v>Train</v>
      </c>
      <c r="C197" s="17">
        <f ca="1"/>
        <v>3.7376056809275848</v>
      </c>
      <c r="D197" s="17">
        <f ca="1"/>
        <v>-1.8259174237005937</v>
      </c>
      <c r="E197" s="17">
        <f ca="1"/>
        <v>1.313353662273663</v>
      </c>
      <c r="F197" s="17">
        <f ca="1"/>
        <v>5.7666978027622079E-2</v>
      </c>
      <c r="G197" s="17">
        <f ca="1"/>
        <v>1.371020640301285</v>
      </c>
      <c r="H197" s="17" cm="1">
        <f t="array" aca="1" ref="H197:P197" ca="1">TIM_ENCODE9(C197,D197)</f>
        <v>1</v>
      </c>
      <c r="I197" s="17">
        <f ca="1"/>
        <v>3.7376056809275848</v>
      </c>
      <c r="J197" s="17">
        <f ca="1"/>
        <v>-1.8259174237005937</v>
      </c>
      <c r="K197" s="17">
        <f ca="1"/>
        <v>13.969696226102155</v>
      </c>
      <c r="L197" s="17">
        <f ca="1"/>
        <v>-6.824559335727999</v>
      </c>
      <c r="M197" s="17">
        <f ca="1"/>
        <v>3.3339744381734135</v>
      </c>
      <c r="N197" s="17">
        <f ca="1"/>
        <v>52.213215975512057</v>
      </c>
      <c r="O197" s="17">
        <f ca="1"/>
        <v>-25.507511743044354</v>
      </c>
      <c r="P197" s="17">
        <f ca="1"/>
        <v>12.461081800184303</v>
      </c>
      <c r="Q197" s="18">
        <f t="shared" ca="1" si="6"/>
        <v>2.718919447869881E-2</v>
      </c>
      <c r="R197" s="17" cm="1">
        <f t="array" aca="1" ref="R197:DC197" ca="1">TIM_RLS9(A197,_xlfn.ANCHORARRAY(R196),_xlfn.ANCHORARRAY(H197),G197)</f>
        <v>71.532246768166829</v>
      </c>
      <c r="S197" s="17">
        <f ca="1"/>
        <v>-21.366884646357292</v>
      </c>
      <c r="T197" s="17">
        <f ca="1"/>
        <v>-23.085691427623143</v>
      </c>
      <c r="U197" s="17">
        <f ca="1"/>
        <v>-0.43839520129371445</v>
      </c>
      <c r="V197" s="17">
        <f ca="1"/>
        <v>0.53722961853207218</v>
      </c>
      <c r="W197" s="17">
        <f ca="1"/>
        <v>8.0516820228682917</v>
      </c>
      <c r="X197" s="17">
        <f ca="1"/>
        <v>0.63086098358452081</v>
      </c>
      <c r="Y197" s="17">
        <f ca="1"/>
        <v>2.0346168110161518</v>
      </c>
      <c r="Z197" s="17">
        <f ca="1"/>
        <v>1.6658475167008795</v>
      </c>
      <c r="AA197" s="17">
        <f ca="1"/>
        <v>1.9681629252782645E-2</v>
      </c>
      <c r="AB197" s="17">
        <f ca="1"/>
        <v>4.2175057228574048E-4</v>
      </c>
      <c r="AC197" s="17">
        <f ca="1"/>
        <v>-1.663391685679611E-5</v>
      </c>
      <c r="AD197" s="17">
        <f ca="1"/>
        <v>-9.3970344879329274E-4</v>
      </c>
      <c r="AE197" s="17">
        <f ca="1"/>
        <v>4.4201900453375721E-6</v>
      </c>
      <c r="AF197" s="17">
        <f ca="1"/>
        <v>-8.6220291841999886E-4</v>
      </c>
      <c r="AG197" s="17">
        <f ca="1"/>
        <v>-1.133337783763988E-5</v>
      </c>
      <c r="AH197" s="17">
        <f ca="1"/>
        <v>-1.8201374956931691E-5</v>
      </c>
      <c r="AI197" s="17">
        <f ca="1"/>
        <v>-5.2327029127577265E-5</v>
      </c>
      <c r="AJ197" s="17">
        <f ca="1"/>
        <v>4.2175057423050286E-4</v>
      </c>
      <c r="AK197" s="17">
        <f ca="1"/>
        <v>5.4032956835459401E-3</v>
      </c>
      <c r="AL197" s="17">
        <f ca="1"/>
        <v>1.2033171843585048E-4</v>
      </c>
      <c r="AM197" s="17">
        <f ca="1"/>
        <v>-7.4261602829481423E-6</v>
      </c>
      <c r="AN197" s="17">
        <f ca="1"/>
        <v>-6.5951382113829205E-5</v>
      </c>
      <c r="AO197" s="17">
        <f ca="1"/>
        <v>-5.917512066548449E-5</v>
      </c>
      <c r="AP197" s="17">
        <f ca="1"/>
        <v>-2.7764254307927814E-4</v>
      </c>
      <c r="AQ197" s="17">
        <f ca="1"/>
        <v>-9.5006409551653135E-6</v>
      </c>
      <c r="AR197" s="17">
        <f ca="1"/>
        <v>-9.4800189686382894E-5</v>
      </c>
      <c r="AS197" s="17">
        <f ca="1"/>
        <v>-1.6633919886895604E-5</v>
      </c>
      <c r="AT197" s="17">
        <f ca="1"/>
        <v>1.203317178430223E-4</v>
      </c>
      <c r="AU197" s="17">
        <f ca="1"/>
        <v>1.7247738786589099E-3</v>
      </c>
      <c r="AV197" s="17">
        <f ca="1"/>
        <v>6.768982990525419E-6</v>
      </c>
      <c r="AW197" s="17">
        <f ca="1"/>
        <v>-1.4937302350040947E-5</v>
      </c>
      <c r="AX197" s="17">
        <f ca="1"/>
        <v>-4.694234792602554E-5</v>
      </c>
      <c r="AY197" s="17">
        <f ca="1"/>
        <v>-1.2569162937500296E-6</v>
      </c>
      <c r="AZ197" s="17">
        <f ca="1"/>
        <v>-1.1897978494505805E-4</v>
      </c>
      <c r="BA197" s="17">
        <f ca="1"/>
        <v>-1.6885021473710815E-5</v>
      </c>
      <c r="BB197" s="17">
        <f ca="1"/>
        <v>-9.3970344913391437E-4</v>
      </c>
      <c r="BC197" s="17">
        <f ca="1"/>
        <v>-7.4261602791219903E-6</v>
      </c>
      <c r="BD197" s="17">
        <f ca="1"/>
        <v>6.7689826795201615E-6</v>
      </c>
      <c r="BE197" s="17">
        <f ca="1"/>
        <v>1.154766274811974E-4</v>
      </c>
      <c r="BF197" s="17">
        <f ca="1"/>
        <v>9.5105124911229599E-6</v>
      </c>
      <c r="BG197" s="17">
        <f ca="1"/>
        <v>3.0394960695309409E-6</v>
      </c>
      <c r="BH197" s="17">
        <f ca="1"/>
        <v>-2.2638183931891568E-6</v>
      </c>
      <c r="BI197" s="17">
        <f ca="1"/>
        <v>1.5214555258377572E-6</v>
      </c>
      <c r="BJ197" s="17">
        <f ca="1"/>
        <v>5.1821478315142094E-6</v>
      </c>
      <c r="BK197" s="17">
        <f ca="1"/>
        <v>4.4201909505369114E-6</v>
      </c>
      <c r="BL197" s="17">
        <f ca="1"/>
        <v>-6.5951382028974596E-5</v>
      </c>
      <c r="BM197" s="17">
        <f ca="1"/>
        <v>-1.4937302024035597E-5</v>
      </c>
      <c r="BN197" s="17">
        <f ca="1"/>
        <v>9.5105124832339813E-6</v>
      </c>
      <c r="BO197" s="17">
        <f ca="1"/>
        <v>1.0156709429337344E-4</v>
      </c>
      <c r="BP197" s="17">
        <f ca="1"/>
        <v>-2.8212021006811985E-6</v>
      </c>
      <c r="BQ197" s="17">
        <f ca="1"/>
        <v>4.0136726012849226E-6</v>
      </c>
      <c r="BR197" s="17">
        <f ca="1"/>
        <v>4.4301927183446615E-6</v>
      </c>
      <c r="BS197" s="17">
        <f ca="1"/>
        <v>1.3915404944535547E-6</v>
      </c>
      <c r="BT197" s="17">
        <f ca="1"/>
        <v>-8.622029184122312E-4</v>
      </c>
      <c r="BU197" s="17">
        <f ca="1"/>
        <v>-5.9175120507685809E-5</v>
      </c>
      <c r="BV197" s="17">
        <f ca="1"/>
        <v>-4.6942348217391674E-5</v>
      </c>
      <c r="BW197" s="17">
        <f ca="1"/>
        <v>3.0394960054185047E-6</v>
      </c>
      <c r="BX197" s="17">
        <f ca="1"/>
        <v>-2.8212019960465544E-6</v>
      </c>
      <c r="BY197" s="17">
        <f ca="1"/>
        <v>1.1371590951325742E-4</v>
      </c>
      <c r="BZ197" s="17">
        <f ca="1"/>
        <v>3.2304021833468291E-6</v>
      </c>
      <c r="CA197" s="17">
        <f ca="1"/>
        <v>3.9337735119941834E-6</v>
      </c>
      <c r="CB197" s="17">
        <f ca="1"/>
        <v>4.4901744054359289E-6</v>
      </c>
      <c r="CC197" s="17">
        <f ca="1"/>
        <v>-1.1333377879992137E-5</v>
      </c>
      <c r="CD197" s="17">
        <f ca="1"/>
        <v>-2.7764254308771335E-4</v>
      </c>
      <c r="CE197" s="17">
        <f ca="1"/>
        <v>-1.2569163551294803E-6</v>
      </c>
      <c r="CF197" s="17">
        <f ca="1"/>
        <v>-2.263818396089116E-6</v>
      </c>
      <c r="CG197" s="17">
        <f ca="1"/>
        <v>4.0136725997570514E-6</v>
      </c>
      <c r="CH197" s="17">
        <f ca="1"/>
        <v>3.2304021971409508E-6</v>
      </c>
      <c r="CI197" s="17">
        <f ca="1"/>
        <v>1.9565120160701461E-5</v>
      </c>
      <c r="CJ197" s="17">
        <f ca="1"/>
        <v>5.0133842969427355E-7</v>
      </c>
      <c r="CK197" s="17">
        <f ca="1"/>
        <v>-4.8928094409384599E-7</v>
      </c>
      <c r="CL197" s="17">
        <f ca="1"/>
        <v>-1.8201375995234619E-5</v>
      </c>
      <c r="CM197" s="17">
        <f ca="1"/>
        <v>-9.5006412408646087E-6</v>
      </c>
      <c r="CN197" s="17">
        <f ca="1"/>
        <v>-1.1897978516191887E-4</v>
      </c>
      <c r="CO197" s="17">
        <f ca="1"/>
        <v>1.5214555797626105E-6</v>
      </c>
      <c r="CP197" s="17">
        <f ca="1"/>
        <v>4.430192660179956E-6</v>
      </c>
      <c r="CQ197" s="17">
        <f ca="1"/>
        <v>3.9337736367466079E-6</v>
      </c>
      <c r="CR197" s="17">
        <f ca="1"/>
        <v>5.0133844627305684E-7</v>
      </c>
      <c r="CS197" s="17">
        <f ca="1"/>
        <v>1.5107194106822683E-5</v>
      </c>
      <c r="CT197" s="17">
        <f ca="1"/>
        <v>1.5736100227083038E-6</v>
      </c>
      <c r="CU197" s="17">
        <f ca="1"/>
        <v>-5.2327028004172991E-5</v>
      </c>
      <c r="CV197" s="17">
        <f ca="1"/>
        <v>-9.4800189343569266E-5</v>
      </c>
      <c r="CW197" s="17">
        <f ca="1"/>
        <v>-1.6885021235674032E-5</v>
      </c>
      <c r="CX197" s="17">
        <f ca="1"/>
        <v>5.1821477620898026E-6</v>
      </c>
      <c r="CY197" s="17">
        <f ca="1"/>
        <v>1.3915405847862263E-6</v>
      </c>
      <c r="CZ197" s="17">
        <f ca="1"/>
        <v>4.4901742571814513E-6</v>
      </c>
      <c r="DA197" s="17">
        <f ca="1"/>
        <v>-4.8928096506820881E-7</v>
      </c>
      <c r="DB197" s="17">
        <f ca="1"/>
        <v>1.5736100038681368E-6</v>
      </c>
      <c r="DC197" s="17">
        <f ca="1"/>
        <v>1.4063718155965776E-5</v>
      </c>
      <c r="DD197" s="17">
        <f t="shared" ca="1" si="8"/>
        <v>52.923719172869724</v>
      </c>
    </row>
    <row r="198" spans="1:108" x14ac:dyDescent="0.2">
      <c r="A198" s="2">
        <f t="shared" si="7"/>
        <v>175</v>
      </c>
      <c r="B198" s="2" t="str">
        <v>Train</v>
      </c>
      <c r="C198" s="17">
        <f ca="1"/>
        <v>-2.6319587284797485</v>
      </c>
      <c r="D198" s="17">
        <f ca="1"/>
        <v>-4.0460039053397416</v>
      </c>
      <c r="E198" s="17">
        <f ca="1"/>
        <v>111.31805657075765</v>
      </c>
      <c r="F198" s="17">
        <f ca="1"/>
        <v>-7.966354524945066</v>
      </c>
      <c r="G198" s="17">
        <f ca="1"/>
        <v>103.35170204581259</v>
      </c>
      <c r="H198" s="17" cm="1">
        <f t="array" aca="1" ref="H198:P198" ca="1">TIM_ENCODE9(C198,D198)</f>
        <v>1</v>
      </c>
      <c r="I198" s="17">
        <f ca="1"/>
        <v>-2.6319587284797485</v>
      </c>
      <c r="J198" s="17">
        <f ca="1"/>
        <v>-4.0460039053397416</v>
      </c>
      <c r="K198" s="17">
        <f ca="1"/>
        <v>6.9272067484207351</v>
      </c>
      <c r="L198" s="17">
        <f ca="1"/>
        <v>10.648915294122084</v>
      </c>
      <c r="M198" s="17">
        <f ca="1"/>
        <v>16.370147602024442</v>
      </c>
      <c r="N198" s="17">
        <f ca="1"/>
        <v>-18.232122265489771</v>
      </c>
      <c r="O198" s="17">
        <f ca="1"/>
        <v>-28.027505557206108</v>
      </c>
      <c r="P198" s="17">
        <f ca="1"/>
        <v>-43.085552867650058</v>
      </c>
      <c r="Q198" s="18">
        <f t="shared" ca="1" si="6"/>
        <v>2.712893868744725E-2</v>
      </c>
      <c r="R198" s="17" cm="1">
        <f t="array" aca="1" ref="R198:DC198" ca="1">TIM_RLS9(A198,_xlfn.ANCHORARRAY(R197),_xlfn.ANCHORARRAY(H198),G198)</f>
        <v>71.423089679333614</v>
      </c>
      <c r="S198" s="17">
        <f ca="1"/>
        <v>-20.670134376948994</v>
      </c>
      <c r="T198" s="17">
        <f ca="1"/>
        <v>-22.651829956582553</v>
      </c>
      <c r="U198" s="17">
        <f ca="1"/>
        <v>-0.41502670511544515</v>
      </c>
      <c r="V198" s="17">
        <f ca="1"/>
        <v>0.42289191738770043</v>
      </c>
      <c r="W198" s="17">
        <f ca="1"/>
        <v>7.9488578112667376</v>
      </c>
      <c r="X198" s="17">
        <f ca="1"/>
        <v>0.58282445323790177</v>
      </c>
      <c r="Y198" s="17">
        <f ca="1"/>
        <v>2.0230023604075171</v>
      </c>
      <c r="Z198" s="17">
        <f ca="1"/>
        <v>1.6924040256138357</v>
      </c>
      <c r="AA198" s="17">
        <f ca="1"/>
        <v>1.968062222233349E-2</v>
      </c>
      <c r="AB198" s="17">
        <f ca="1"/>
        <v>4.2817845294135264E-4</v>
      </c>
      <c r="AC198" s="17">
        <f ca="1"/>
        <v>-1.2631320974642103E-5</v>
      </c>
      <c r="AD198" s="17">
        <f ca="1"/>
        <v>-9.3948786236094342E-4</v>
      </c>
      <c r="AE198" s="17">
        <f ca="1"/>
        <v>3.3653657711557275E-6</v>
      </c>
      <c r="AF198" s="17">
        <f ca="1"/>
        <v>-8.6315152481493049E-4</v>
      </c>
      <c r="AG198" s="17">
        <f ca="1"/>
        <v>-1.1776539609691757E-5</v>
      </c>
      <c r="AH198" s="17">
        <f ca="1"/>
        <v>-1.8308524253855041E-5</v>
      </c>
      <c r="AI198" s="17">
        <f ca="1"/>
        <v>-5.208203163544581E-5</v>
      </c>
      <c r="AJ198" s="17">
        <f ca="1"/>
        <v>4.281784548587772E-4</v>
      </c>
      <c r="AK198" s="17">
        <f ca="1"/>
        <v>5.3622664876742448E-3</v>
      </c>
      <c r="AL198" s="17">
        <f ca="1"/>
        <v>9.4783127968360196E-5</v>
      </c>
      <c r="AM198" s="17">
        <f ca="1"/>
        <v>-8.8022496091269279E-6</v>
      </c>
      <c r="AN198" s="17">
        <f ca="1"/>
        <v>-5.921843325021902E-5</v>
      </c>
      <c r="AO198" s="17">
        <f ca="1"/>
        <v>-5.31201610811291E-5</v>
      </c>
      <c r="AP198" s="17">
        <f ca="1"/>
        <v>-2.7481383916852818E-4</v>
      </c>
      <c r="AQ198" s="17">
        <f ca="1"/>
        <v>-8.8167064320275517E-6</v>
      </c>
      <c r="AR198" s="17">
        <f ca="1"/>
        <v>-9.6364009961104262E-5</v>
      </c>
      <c r="AS198" s="17">
        <f ca="1"/>
        <v>-1.2631324025074467E-5</v>
      </c>
      <c r="AT198" s="17">
        <f ca="1"/>
        <v>9.478312739665848E-5</v>
      </c>
      <c r="AU198" s="17">
        <f ca="1"/>
        <v>1.7088649518455018E-3</v>
      </c>
      <c r="AV198" s="17">
        <f ca="1"/>
        <v>5.912101887564092E-6</v>
      </c>
      <c r="AW198" s="17">
        <f ca="1"/>
        <v>-1.0744742653023907E-5</v>
      </c>
      <c r="AX198" s="17">
        <f ca="1"/>
        <v>-4.3171967364004809E-5</v>
      </c>
      <c r="AY198" s="17">
        <f ca="1"/>
        <v>5.0449765001274694E-7</v>
      </c>
      <c r="AZ198" s="17">
        <f ca="1"/>
        <v>-1.1855390374869197E-4</v>
      </c>
      <c r="BA198" s="17">
        <f ca="1"/>
        <v>-1.7858801312231586E-5</v>
      </c>
      <c r="BB198" s="17">
        <f ca="1"/>
        <v>-9.3948786270289114E-4</v>
      </c>
      <c r="BC198" s="17">
        <f ca="1"/>
        <v>-8.8022496026889676E-6</v>
      </c>
      <c r="BD198" s="17">
        <f ca="1"/>
        <v>5.9121015774766227E-6</v>
      </c>
      <c r="BE198" s="17">
        <f ca="1"/>
        <v>1.154304744482218E-4</v>
      </c>
      <c r="BF198" s="17">
        <f ca="1"/>
        <v>9.7363306883966755E-6</v>
      </c>
      <c r="BG198" s="17">
        <f ca="1"/>
        <v>3.2425750005613466E-6</v>
      </c>
      <c r="BH198" s="17">
        <f ca="1"/>
        <v>-2.1689457258503239E-6</v>
      </c>
      <c r="BI198" s="17">
        <f ca="1"/>
        <v>1.5443941912274442E-6</v>
      </c>
      <c r="BJ198" s="17">
        <f ca="1"/>
        <v>5.1296984393606033E-6</v>
      </c>
      <c r="BK198" s="17">
        <f ca="1"/>
        <v>3.3653666805851137E-6</v>
      </c>
      <c r="BL198" s="17">
        <f ca="1"/>
        <v>-5.9218433163729536E-5</v>
      </c>
      <c r="BM198" s="17">
        <f ca="1"/>
        <v>-1.0744742322533653E-5</v>
      </c>
      <c r="BN198" s="17">
        <f ca="1"/>
        <v>9.7363306809911308E-6</v>
      </c>
      <c r="BO198" s="17">
        <f ca="1"/>
        <v>1.0046220789606847E-4</v>
      </c>
      <c r="BP198" s="17">
        <f ca="1"/>
        <v>-3.8148295017659631E-6</v>
      </c>
      <c r="BQ198" s="17">
        <f ca="1"/>
        <v>3.5494783030209139E-6</v>
      </c>
      <c r="BR198" s="17">
        <f ca="1"/>
        <v>4.3179580992245956E-6</v>
      </c>
      <c r="BS198" s="17">
        <f ca="1"/>
        <v>1.6481656054369312E-6</v>
      </c>
      <c r="BT198" s="17">
        <f ca="1"/>
        <v>-8.6315152480234073E-4</v>
      </c>
      <c r="BU198" s="17">
        <f ca="1"/>
        <v>-5.3120160928358272E-5</v>
      </c>
      <c r="BV198" s="17">
        <f ca="1"/>
        <v>-4.3171967655383966E-5</v>
      </c>
      <c r="BW198" s="17">
        <f ca="1"/>
        <v>3.242574936665722E-6</v>
      </c>
      <c r="BX198" s="17">
        <f ca="1"/>
        <v>-3.8148293960649731E-6</v>
      </c>
      <c r="BY198" s="17">
        <f ca="1"/>
        <v>1.1282233763696759E-4</v>
      </c>
      <c r="BZ198" s="17">
        <f ca="1"/>
        <v>2.8129509640970619E-6</v>
      </c>
      <c r="CA198" s="17">
        <f ca="1"/>
        <v>3.8328406078871675E-6</v>
      </c>
      <c r="CB198" s="17">
        <f ca="1"/>
        <v>4.7209580791491899E-6</v>
      </c>
      <c r="CC198" s="17">
        <f ca="1"/>
        <v>-1.1776539650315906E-5</v>
      </c>
      <c r="CD198" s="17">
        <f ca="1"/>
        <v>-2.7481383917596342E-4</v>
      </c>
      <c r="CE198" s="17">
        <f ca="1"/>
        <v>5.0449759071250965E-7</v>
      </c>
      <c r="CF198" s="17">
        <f ca="1"/>
        <v>-2.1689457285366771E-6</v>
      </c>
      <c r="CG198" s="17">
        <f ca="1"/>
        <v>3.5494783014416595E-6</v>
      </c>
      <c r="CH198" s="17">
        <f ca="1"/>
        <v>2.8129509773969721E-6</v>
      </c>
      <c r="CI198" s="17">
        <f ca="1"/>
        <v>1.9370098892369932E-5</v>
      </c>
      <c r="CJ198" s="17">
        <f ca="1"/>
        <v>4.5418546410775427E-7</v>
      </c>
      <c r="CK198" s="17">
        <f ca="1"/>
        <v>-3.8146541336271885E-7</v>
      </c>
      <c r="CL198" s="17">
        <f ca="1"/>
        <v>-1.8308525292986153E-5</v>
      </c>
      <c r="CM198" s="17">
        <f ca="1"/>
        <v>-8.8167067095317642E-6</v>
      </c>
      <c r="CN198" s="17">
        <f ca="1"/>
        <v>-1.185539039600976E-4</v>
      </c>
      <c r="CO198" s="17">
        <f ca="1"/>
        <v>1.5443942454706922E-6</v>
      </c>
      <c r="CP198" s="17">
        <f ca="1"/>
        <v>4.3179580397423176E-6</v>
      </c>
      <c r="CQ198" s="17">
        <f ca="1"/>
        <v>3.8328407313463751E-6</v>
      </c>
      <c r="CR198" s="17">
        <f ca="1"/>
        <v>4.5418548013820733E-7</v>
      </c>
      <c r="CS198" s="17">
        <f ca="1"/>
        <v>1.5095793287781351E-5</v>
      </c>
      <c r="CT198" s="17">
        <f ca="1"/>
        <v>1.5996780619168961E-6</v>
      </c>
      <c r="CU198" s="17">
        <f ca="1"/>
        <v>-5.2082030511253253E-5</v>
      </c>
      <c r="CV198" s="17">
        <f ca="1"/>
        <v>-9.6364009629973198E-5</v>
      </c>
      <c r="CW198" s="17">
        <f ca="1"/>
        <v>-1.785880108227468E-5</v>
      </c>
      <c r="CX198" s="17">
        <f ca="1"/>
        <v>5.1296983694448233E-6</v>
      </c>
      <c r="CY198" s="17">
        <f ca="1"/>
        <v>1.6481656976244138E-6</v>
      </c>
      <c r="CZ198" s="17">
        <f ca="1"/>
        <v>4.720957932810423E-6</v>
      </c>
      <c r="DA198" s="17">
        <f ca="1"/>
        <v>-3.8146543356975718E-7</v>
      </c>
      <c r="DB198" s="17">
        <f ca="1"/>
        <v>1.5996780429591169E-6</v>
      </c>
      <c r="DC198" s="17">
        <f ca="1"/>
        <v>1.4004113432598868E-5</v>
      </c>
      <c r="DD198" s="17">
        <f t="shared" ca="1" si="8"/>
        <v>112.01225279163127</v>
      </c>
    </row>
    <row r="199" spans="1:108" x14ac:dyDescent="0.2">
      <c r="A199" s="2">
        <f t="shared" si="7"/>
        <v>176</v>
      </c>
      <c r="B199" s="2" t="str">
        <v>Train</v>
      </c>
      <c r="C199" s="17">
        <f ca="1"/>
        <v>2.7051579878114973</v>
      </c>
      <c r="D199" s="17">
        <f ca="1"/>
        <v>4.459636947312875</v>
      </c>
      <c r="E199" s="17">
        <f ca="1"/>
        <v>243.76238850901615</v>
      </c>
      <c r="F199" s="17">
        <f ca="1"/>
        <v>14.651680850455685</v>
      </c>
      <c r="G199" s="17">
        <f ca="1"/>
        <v>258.41406935947185</v>
      </c>
      <c r="H199" s="17" cm="1">
        <f t="array" aca="1" ref="H199:P199" ca="1">TIM_ENCODE9(C199,D199)</f>
        <v>1</v>
      </c>
      <c r="I199" s="17">
        <f ca="1"/>
        <v>2.7051579878114973</v>
      </c>
      <c r="J199" s="17">
        <f ca="1"/>
        <v>4.459636947312875</v>
      </c>
      <c r="K199" s="17">
        <f ca="1"/>
        <v>7.3178797390203494</v>
      </c>
      <c r="L199" s="17">
        <f ca="1"/>
        <v>12.064022510762705</v>
      </c>
      <c r="M199" s="17">
        <f ca="1"/>
        <v>19.888361701838097</v>
      </c>
      <c r="N199" s="17">
        <f ca="1"/>
        <v>19.796020829854815</v>
      </c>
      <c r="O199" s="17">
        <f ca="1"/>
        <v>32.635086860127451</v>
      </c>
      <c r="P199" s="17">
        <f ca="1"/>
        <v>53.801160522211589</v>
      </c>
      <c r="Q199" s="18">
        <f t="shared" ca="1" si="6"/>
        <v>2.7071371540011397E-2</v>
      </c>
      <c r="R199" s="17" cm="1">
        <f t="array" aca="1" ref="R199:DC199" ca="1">TIM_RLS9(A199,_xlfn.ANCHORARRAY(R198),_xlfn.ANCHORARRAY(H199),G199)</f>
        <v>71.327476045955365</v>
      </c>
      <c r="S199" s="17">
        <f ca="1"/>
        <v>-20.633725411544923</v>
      </c>
      <c r="T199" s="17">
        <f ca="1"/>
        <v>-22.622525124820449</v>
      </c>
      <c r="U199" s="17">
        <f ca="1"/>
        <v>-0.40981887183072491</v>
      </c>
      <c r="V199" s="17">
        <f ca="1"/>
        <v>0.44106866165393721</v>
      </c>
      <c r="W199" s="17">
        <f ca="1"/>
        <v>7.9691903542432865</v>
      </c>
      <c r="X199" s="17">
        <f ca="1"/>
        <v>0.57874525032423918</v>
      </c>
      <c r="Y199" s="17">
        <f ca="1"/>
        <v>2.025185919679843</v>
      </c>
      <c r="Z199" s="17">
        <f ca="1"/>
        <v>1.7001773235337816</v>
      </c>
      <c r="AA199" s="17">
        <f ca="1"/>
        <v>1.963741078572246E-2</v>
      </c>
      <c r="AB199" s="17">
        <f ca="1"/>
        <v>4.4463304896515213E-4</v>
      </c>
      <c r="AC199" s="17">
        <f ca="1"/>
        <v>6.1264688922485846E-7</v>
      </c>
      <c r="AD199" s="17">
        <f ca="1"/>
        <v>-9.3713424447461119E-4</v>
      </c>
      <c r="AE199" s="17">
        <f ca="1"/>
        <v>1.1580127718965938E-5</v>
      </c>
      <c r="AF199" s="17">
        <f ca="1"/>
        <v>-8.5396247549055383E-4</v>
      </c>
      <c r="AG199" s="17">
        <f ca="1"/>
        <v>-1.3620086527115231E-5</v>
      </c>
      <c r="AH199" s="17">
        <f ca="1"/>
        <v>-1.73216907902383E-5</v>
      </c>
      <c r="AI199" s="17">
        <f ca="1"/>
        <v>-4.8568982712324222E-5</v>
      </c>
      <c r="AJ199" s="17">
        <f ca="1"/>
        <v>4.4463305076778478E-4</v>
      </c>
      <c r="AK199" s="17">
        <f ca="1"/>
        <v>5.356000699039287E-3</v>
      </c>
      <c r="AL199" s="17">
        <f ca="1"/>
        <v>8.9739922823539931E-5</v>
      </c>
      <c r="AM199" s="17">
        <f ca="1"/>
        <v>-9.6984899168126466E-6</v>
      </c>
      <c r="AN199" s="17">
        <f ca="1"/>
        <v>-6.2346553927081927E-5</v>
      </c>
      <c r="AO199" s="17">
        <f ca="1"/>
        <v>-5.6619283195064249E-5</v>
      </c>
      <c r="AP199" s="17">
        <f ca="1"/>
        <v>-2.7411183011850373E-4</v>
      </c>
      <c r="AQ199" s="17">
        <f ca="1"/>
        <v>-9.192485326385245E-6</v>
      </c>
      <c r="AR199" s="17">
        <f ca="1"/>
        <v>-9.7701753044234871E-5</v>
      </c>
      <c r="AS199" s="17">
        <f ca="1"/>
        <v>6.1264375800784393E-7</v>
      </c>
      <c r="AT199" s="17">
        <f ca="1"/>
        <v>8.9739922247417583E-5</v>
      </c>
      <c r="AU199" s="17">
        <f ca="1"/>
        <v>1.7048057791480482E-3</v>
      </c>
      <c r="AV199" s="17">
        <f ca="1"/>
        <v>5.1907363902569417E-6</v>
      </c>
      <c r="AW199" s="17">
        <f ca="1"/>
        <v>-1.3262503021924074E-5</v>
      </c>
      <c r="AX199" s="17">
        <f ca="1"/>
        <v>-4.5988339203355739E-5</v>
      </c>
      <c r="AY199" s="17">
        <f ca="1"/>
        <v>1.0695303796750097E-6</v>
      </c>
      <c r="AZ199" s="17">
        <f ca="1"/>
        <v>-1.1885636049682221E-4</v>
      </c>
      <c r="BA199" s="17">
        <f ca="1"/>
        <v>-1.8935523365632141E-5</v>
      </c>
      <c r="BB199" s="17">
        <f ca="1"/>
        <v>-9.3713424481480997E-4</v>
      </c>
      <c r="BC199" s="17">
        <f ca="1"/>
        <v>-9.6984899172930752E-6</v>
      </c>
      <c r="BD199" s="17">
        <f ca="1"/>
        <v>5.1907360752333167E-6</v>
      </c>
      <c r="BE199" s="17">
        <f ca="1"/>
        <v>1.153022788224007E-4</v>
      </c>
      <c r="BF199" s="17">
        <f ca="1"/>
        <v>9.2888933388649997E-6</v>
      </c>
      <c r="BG199" s="17">
        <f ca="1"/>
        <v>2.7420706766946152E-6</v>
      </c>
      <c r="BH199" s="17">
        <f ca="1"/>
        <v>-2.0685323783047956E-6</v>
      </c>
      <c r="BI199" s="17">
        <f ca="1"/>
        <v>1.4906438631966314E-6</v>
      </c>
      <c r="BJ199" s="17">
        <f ca="1"/>
        <v>4.9383515313280902E-6</v>
      </c>
      <c r="BK199" s="17">
        <f ca="1"/>
        <v>1.1580128581203394E-5</v>
      </c>
      <c r="BL199" s="17">
        <f ca="1"/>
        <v>-6.2346553844444769E-5</v>
      </c>
      <c r="BM199" s="17">
        <f ca="1"/>
        <v>-1.3262502692327525E-5</v>
      </c>
      <c r="BN199" s="17">
        <f ca="1"/>
        <v>9.2888933343623555E-6</v>
      </c>
      <c r="BO199" s="17">
        <f ca="1"/>
        <v>9.8900530739185949E-5</v>
      </c>
      <c r="BP199" s="17">
        <f ca="1"/>
        <v>-5.5617247270343074E-6</v>
      </c>
      <c r="BQ199" s="17">
        <f ca="1"/>
        <v>3.8999479973191019E-6</v>
      </c>
      <c r="BR199" s="17">
        <f ca="1"/>
        <v>4.1303549419367162E-6</v>
      </c>
      <c r="BS199" s="17">
        <f ca="1"/>
        <v>9.80313233194764E-7</v>
      </c>
      <c r="BT199" s="17">
        <f ca="1"/>
        <v>-8.5396247549076026E-4</v>
      </c>
      <c r="BU199" s="17">
        <f ca="1"/>
        <v>-5.6619283061831605E-5</v>
      </c>
      <c r="BV199" s="17">
        <f ca="1"/>
        <v>-4.5988339507992087E-5</v>
      </c>
      <c r="BW199" s="17">
        <f ca="1"/>
        <v>2.7420706138678712E-6</v>
      </c>
      <c r="BX199" s="17">
        <f ca="1"/>
        <v>-5.5617246289362039E-6</v>
      </c>
      <c r="BY199" s="17">
        <f ca="1"/>
        <v>1.1086825709740295E-4</v>
      </c>
      <c r="BZ199" s="17">
        <f ca="1"/>
        <v>3.2049870744654206E-6</v>
      </c>
      <c r="CA199" s="17">
        <f ca="1"/>
        <v>3.6229873359138484E-6</v>
      </c>
      <c r="CB199" s="17">
        <f ca="1"/>
        <v>3.9738970619665286E-6</v>
      </c>
      <c r="CC199" s="17">
        <f ca="1"/>
        <v>-1.3620086557794296E-5</v>
      </c>
      <c r="CD199" s="17">
        <f ca="1"/>
        <v>-2.7411183012482858E-4</v>
      </c>
      <c r="CE199" s="17">
        <f ca="1"/>
        <v>1.0695303207732301E-6</v>
      </c>
      <c r="CF199" s="17">
        <f ca="1"/>
        <v>-2.0685323816074457E-6</v>
      </c>
      <c r="CG199" s="17">
        <f ca="1"/>
        <v>3.8999479958625941E-6</v>
      </c>
      <c r="CH199" s="17">
        <f ca="1"/>
        <v>3.2049870861964047E-6</v>
      </c>
      <c r="CI199" s="17">
        <f ca="1"/>
        <v>1.929144690842872E-5</v>
      </c>
      <c r="CJ199" s="17">
        <f ca="1"/>
        <v>4.9628713724635386E-7</v>
      </c>
      <c r="CK199" s="17">
        <f ca="1"/>
        <v>-2.3158679358111726E-7</v>
      </c>
      <c r="CL199" s="17">
        <f ca="1"/>
        <v>-1.7321691828460706E-5</v>
      </c>
      <c r="CM199" s="17">
        <f ca="1"/>
        <v>-9.1924856068570256E-6</v>
      </c>
      <c r="CN199" s="17">
        <f ca="1"/>
        <v>-1.1885636071035125E-4</v>
      </c>
      <c r="CO199" s="17">
        <f ca="1"/>
        <v>1.4906439174303244E-6</v>
      </c>
      <c r="CP199" s="17">
        <f ca="1"/>
        <v>4.1303548812039499E-6</v>
      </c>
      <c r="CQ199" s="17">
        <f ca="1"/>
        <v>3.6229874588875867E-6</v>
      </c>
      <c r="CR199" s="17">
        <f ca="1"/>
        <v>4.9628715354269454E-7</v>
      </c>
      <c r="CS199" s="17">
        <f ca="1"/>
        <v>1.5073256654839089E-5</v>
      </c>
      <c r="CT199" s="17">
        <f ca="1"/>
        <v>1.5194494346889209E-6</v>
      </c>
      <c r="CU199" s="17">
        <f ca="1"/>
        <v>-4.8568981603284712E-5</v>
      </c>
      <c r="CV199" s="17">
        <f ca="1"/>
        <v>-9.7701752716666115E-5</v>
      </c>
      <c r="CW199" s="17">
        <f ca="1"/>
        <v>-1.8935523137598661E-5</v>
      </c>
      <c r="CX199" s="17">
        <f ca="1"/>
        <v>4.9383514623798413E-6</v>
      </c>
      <c r="CY199" s="17">
        <f ca="1"/>
        <v>9.8031332442627569E-7</v>
      </c>
      <c r="CZ199" s="17">
        <f ca="1"/>
        <v>3.9738969178097905E-6</v>
      </c>
      <c r="DA199" s="17">
        <f ca="1"/>
        <v>-2.3158681362611035E-7</v>
      </c>
      <c r="DB199" s="17">
        <f ca="1"/>
        <v>1.5194494161510737E-6</v>
      </c>
      <c r="DC199" s="17">
        <f ca="1"/>
        <v>1.3718505879346112E-5</v>
      </c>
      <c r="DD199" s="17">
        <f t="shared" ca="1" si="8"/>
        <v>15.15971181920537</v>
      </c>
    </row>
    <row r="200" spans="1:108" x14ac:dyDescent="0.2">
      <c r="A200" s="2">
        <f t="shared" si="7"/>
        <v>177</v>
      </c>
      <c r="B200" s="2" t="str">
        <v>Train</v>
      </c>
      <c r="C200" s="17">
        <f ca="1"/>
        <v>-1.0948116303249411</v>
      </c>
      <c r="D200" s="17">
        <f ca="1"/>
        <v>1.2481730430717093</v>
      </c>
      <c r="E200" s="17">
        <f ca="1"/>
        <v>115.88822116486651</v>
      </c>
      <c r="F200" s="17">
        <f ca="1"/>
        <v>1.9601924445627925</v>
      </c>
      <c r="G200" s="17">
        <f ca="1"/>
        <v>117.8484136094293</v>
      </c>
      <c r="H200" s="17" cm="1">
        <f t="array" aca="1" ref="H200:P200" ca="1">TIM_ENCODE9(C200,D200)</f>
        <v>1</v>
      </c>
      <c r="I200" s="17">
        <f ca="1"/>
        <v>-1.0948116303249411</v>
      </c>
      <c r="J200" s="17">
        <f ca="1"/>
        <v>1.2481730430717093</v>
      </c>
      <c r="K200" s="17">
        <f ca="1"/>
        <v>1.1986125058947554</v>
      </c>
      <c r="L200" s="17">
        <f ca="1"/>
        <v>-1.3665143642129809</v>
      </c>
      <c r="M200" s="17">
        <f ca="1"/>
        <v>1.557935945450891</v>
      </c>
      <c r="N200" s="17">
        <f ca="1"/>
        <v>-1.3122549117065003</v>
      </c>
      <c r="O200" s="17">
        <f ca="1"/>
        <v>1.496075818946464</v>
      </c>
      <c r="P200" s="17">
        <f ca="1"/>
        <v>-1.7056463923809184</v>
      </c>
      <c r="Q200" s="18">
        <f t="shared" ca="1" si="6"/>
        <v>2.6769502022326908E-2</v>
      </c>
      <c r="R200" s="17" cm="1">
        <f t="array" aca="1" ref="R200:DC200" ca="1">TIM_RLS9(A200,_xlfn.ANCHORARRAY(R199),_xlfn.ANCHORARRAY(H200),G200)</f>
        <v>72.007626087444692</v>
      </c>
      <c r="S200" s="17">
        <f ca="1"/>
        <v>-20.828930098663825</v>
      </c>
      <c r="T200" s="17">
        <f ca="1"/>
        <v>-22.548001036494199</v>
      </c>
      <c r="U200" s="17">
        <f ca="1"/>
        <v>-0.44203638070540885</v>
      </c>
      <c r="V200" s="17">
        <f ca="1"/>
        <v>0.43822711196817732</v>
      </c>
      <c r="W200" s="17">
        <f ca="1"/>
        <v>7.9419413187428871</v>
      </c>
      <c r="X200" s="17">
        <f ca="1"/>
        <v>0.58933197206012577</v>
      </c>
      <c r="Y200" s="17">
        <f ca="1"/>
        <v>2.0197259356995265</v>
      </c>
      <c r="Z200" s="17">
        <f ca="1"/>
        <v>1.7011802990741771</v>
      </c>
      <c r="AA200" s="17">
        <f ca="1"/>
        <v>1.9362622013927421E-2</v>
      </c>
      <c r="AB200" s="17">
        <f ca="1"/>
        <v>5.2349808318213843E-4</v>
      </c>
      <c r="AC200" s="17">
        <f ca="1"/>
        <v>-2.9495978370994586E-5</v>
      </c>
      <c r="AD200" s="17">
        <f ca="1"/>
        <v>-9.2411798460507847E-4</v>
      </c>
      <c r="AE200" s="17">
        <f ca="1"/>
        <v>1.2728147883900173E-5</v>
      </c>
      <c r="AF200" s="17">
        <f ca="1"/>
        <v>-8.4295353844279796E-4</v>
      </c>
      <c r="AG200" s="17">
        <f ca="1"/>
        <v>-1.7897249048805343E-5</v>
      </c>
      <c r="AH200" s="17">
        <f ca="1"/>
        <v>-1.511579180693666E-5</v>
      </c>
      <c r="AI200" s="17">
        <f ca="1"/>
        <v>-4.8974196846767038E-5</v>
      </c>
      <c r="AJ200" s="17">
        <f ca="1"/>
        <v>5.234980848778805E-4</v>
      </c>
      <c r="AK200" s="17">
        <f ca="1"/>
        <v>5.3333662457718308E-3</v>
      </c>
      <c r="AL200" s="17">
        <f ca="1"/>
        <v>9.8381170217470604E-5</v>
      </c>
      <c r="AM200" s="17">
        <f ca="1"/>
        <v>-1.3434187601586452E-5</v>
      </c>
      <c r="AN200" s="17">
        <f ca="1"/>
        <v>-6.2676038457600325E-5</v>
      </c>
      <c r="AO200" s="17">
        <f ca="1"/>
        <v>-5.9778874433511036E-5</v>
      </c>
      <c r="AP200" s="17">
        <f ca="1"/>
        <v>-2.7288427425454321E-4</v>
      </c>
      <c r="AQ200" s="17">
        <f ca="1"/>
        <v>-9.8255836055655513E-6</v>
      </c>
      <c r="AR200" s="17">
        <f ca="1"/>
        <v>-9.7585455619394814E-5</v>
      </c>
      <c r="AS200" s="17">
        <f ca="1"/>
        <v>-2.9495981473380834E-5</v>
      </c>
      <c r="AT200" s="17">
        <f ca="1"/>
        <v>9.838116964478576E-5</v>
      </c>
      <c r="AU200" s="17">
        <f ca="1"/>
        <v>1.7015067749410334E-3</v>
      </c>
      <c r="AV200" s="17">
        <f ca="1"/>
        <v>6.6169289081173051E-6</v>
      </c>
      <c r="AW200" s="17">
        <f ca="1"/>
        <v>-1.3136714370960331E-5</v>
      </c>
      <c r="AX200" s="17">
        <f ca="1"/>
        <v>-4.4782089189566735E-5</v>
      </c>
      <c r="AY200" s="17">
        <f ca="1"/>
        <v>6.0088137856020688E-7</v>
      </c>
      <c r="AZ200" s="17">
        <f ca="1"/>
        <v>-1.1861465998863671E-4</v>
      </c>
      <c r="BA200" s="17">
        <f ca="1"/>
        <v>-1.8979922707107056E-5</v>
      </c>
      <c r="BB200" s="17">
        <f ca="1"/>
        <v>-9.241179849398788E-4</v>
      </c>
      <c r="BC200" s="17">
        <f ca="1"/>
        <v>-1.3434187608679457E-5</v>
      </c>
      <c r="BD200" s="17">
        <f ca="1"/>
        <v>6.6169285950508463E-6</v>
      </c>
      <c r="BE200" s="17">
        <f ca="1"/>
        <v>1.1468572153021321E-4</v>
      </c>
      <c r="BF200" s="17">
        <f ca="1"/>
        <v>9.2345136467442785E-6</v>
      </c>
      <c r="BG200" s="17">
        <f ca="1"/>
        <v>2.2205967291811107E-6</v>
      </c>
      <c r="BH200" s="17">
        <f ca="1"/>
        <v>-1.8659307270584357E-6</v>
      </c>
      <c r="BI200" s="17">
        <f ca="1"/>
        <v>1.3861543156909688E-6</v>
      </c>
      <c r="BJ200" s="17">
        <f ca="1"/>
        <v>4.9575458107902694E-6</v>
      </c>
      <c r="BK200" s="17">
        <f ca="1"/>
        <v>1.2728148724574667E-5</v>
      </c>
      <c r="BL200" s="17">
        <f ca="1"/>
        <v>-6.2676038369221111E-5</v>
      </c>
      <c r="BM200" s="17">
        <f ca="1"/>
        <v>-1.3136714043605987E-5</v>
      </c>
      <c r="BN200" s="17">
        <f ca="1"/>
        <v>9.2345136432855872E-6</v>
      </c>
      <c r="BO200" s="17">
        <f ca="1"/>
        <v>9.8895734508736894E-5</v>
      </c>
      <c r="BP200" s="17">
        <f ca="1"/>
        <v>-5.6077181692167149E-6</v>
      </c>
      <c r="BQ200" s="17">
        <f ca="1"/>
        <v>3.9178172453938938E-6</v>
      </c>
      <c r="BR200" s="17">
        <f ca="1"/>
        <v>4.1211390760535156E-6</v>
      </c>
      <c r="BS200" s="17">
        <f ca="1"/>
        <v>9.8200614803142296E-7</v>
      </c>
      <c r="BT200" s="17">
        <f ca="1"/>
        <v>-8.4295353843128699E-4</v>
      </c>
      <c r="BU200" s="17">
        <f ca="1"/>
        <v>-5.9778874307923703E-5</v>
      </c>
      <c r="BV200" s="17">
        <f ca="1"/>
        <v>-4.4782089491764143E-5</v>
      </c>
      <c r="BW200" s="17">
        <f ca="1"/>
        <v>2.2205966660156108E-6</v>
      </c>
      <c r="BX200" s="17">
        <f ca="1"/>
        <v>-5.6077180720314478E-6</v>
      </c>
      <c r="BY200" s="17">
        <f ca="1"/>
        <v>1.1042720306794338E-4</v>
      </c>
      <c r="BZ200" s="17">
        <f ca="1"/>
        <v>3.3763441961077333E-6</v>
      </c>
      <c r="CA200" s="17">
        <f ca="1"/>
        <v>3.5346118069281252E-6</v>
      </c>
      <c r="CB200" s="17">
        <f ca="1"/>
        <v>3.9901312656879868E-6</v>
      </c>
      <c r="CC200" s="17">
        <f ca="1"/>
        <v>-1.7897249074420883E-5</v>
      </c>
      <c r="CD200" s="17">
        <f ca="1"/>
        <v>-2.7288427426065752E-4</v>
      </c>
      <c r="CE200" s="17">
        <f ca="1"/>
        <v>6.0088131976447904E-7</v>
      </c>
      <c r="CF200" s="17">
        <f ca="1"/>
        <v>-1.8659307306849639E-6</v>
      </c>
      <c r="CG200" s="17">
        <f ca="1"/>
        <v>3.9178172442518647E-6</v>
      </c>
      <c r="CH200" s="17">
        <f ca="1"/>
        <v>3.3763442074534711E-6</v>
      </c>
      <c r="CI200" s="17">
        <f ca="1"/>
        <v>1.9224871701968181E-5</v>
      </c>
      <c r="CJ200" s="17">
        <f ca="1"/>
        <v>5.3062255926963752E-7</v>
      </c>
      <c r="CK200" s="17">
        <f ca="1"/>
        <v>-2.378940625998778E-7</v>
      </c>
      <c r="CL200" s="17">
        <f ca="1"/>
        <v>-1.5115792834929217E-5</v>
      </c>
      <c r="CM200" s="17">
        <f ca="1"/>
        <v>-9.8255838898313992E-6</v>
      </c>
      <c r="CN200" s="17">
        <f ca="1"/>
        <v>-1.1861466020081342E-4</v>
      </c>
      <c r="CO200" s="17">
        <f ca="1"/>
        <v>1.3861543694834283E-6</v>
      </c>
      <c r="CP200" s="17">
        <f ca="1"/>
        <v>4.1211390151049118E-6</v>
      </c>
      <c r="CQ200" s="17">
        <f ca="1"/>
        <v>3.5346119295860854E-6</v>
      </c>
      <c r="CR200" s="17">
        <f ca="1"/>
        <v>5.3062257576585658E-7</v>
      </c>
      <c r="CS200" s="17">
        <f ca="1"/>
        <v>1.5055548542839787E-5</v>
      </c>
      <c r="CT200" s="17">
        <f ca="1"/>
        <v>1.5227023385302717E-6</v>
      </c>
      <c r="CU200" s="17">
        <f ca="1"/>
        <v>-4.8974195747331907E-5</v>
      </c>
      <c r="CV200" s="17">
        <f ca="1"/>
        <v>-9.7585455288911954E-5</v>
      </c>
      <c r="CW200" s="17">
        <f ca="1"/>
        <v>-1.8979922480168444E-5</v>
      </c>
      <c r="CX200" s="17">
        <f ca="1"/>
        <v>4.9575457422890022E-6</v>
      </c>
      <c r="CY200" s="17">
        <f ca="1"/>
        <v>9.820062393348577E-7</v>
      </c>
      <c r="CZ200" s="17">
        <f ca="1"/>
        <v>3.9901311218987526E-6</v>
      </c>
      <c r="DA200" s="17">
        <f ca="1"/>
        <v>-2.378940828018325E-7</v>
      </c>
      <c r="DB200" s="17">
        <f ca="1"/>
        <v>1.5227023200544394E-6</v>
      </c>
      <c r="DC200" s="17">
        <f ca="1"/>
        <v>1.3717908334921093E-5</v>
      </c>
      <c r="DD200" s="17">
        <f t="shared" ca="1" si="8"/>
        <v>41.475704543016931</v>
      </c>
    </row>
    <row r="201" spans="1:108" x14ac:dyDescent="0.2">
      <c r="A201" s="2">
        <f t="shared" si="7"/>
        <v>178</v>
      </c>
      <c r="B201" s="2" t="str">
        <v>Train</v>
      </c>
      <c r="C201" s="17">
        <f ca="1"/>
        <v>4.037490833651912</v>
      </c>
      <c r="D201" s="17">
        <f ca="1"/>
        <v>1.4580676892436806</v>
      </c>
      <c r="E201" s="17">
        <f ca="1"/>
        <v>46.389299481027706</v>
      </c>
      <c r="F201" s="17">
        <f ca="1"/>
        <v>14.790045194310149</v>
      </c>
      <c r="G201" s="17">
        <f ca="1"/>
        <v>61.179344675337859</v>
      </c>
      <c r="H201" s="17" cm="1">
        <f t="array" aca="1" ref="H201:P201" ca="1">TIM_ENCODE9(C201,D201)</f>
        <v>1</v>
      </c>
      <c r="I201" s="17">
        <f ca="1"/>
        <v>4.037490833651912</v>
      </c>
      <c r="J201" s="17">
        <f ca="1"/>
        <v>1.4580676892436806</v>
      </c>
      <c r="K201" s="17">
        <f ca="1"/>
        <v>16.30133223182321</v>
      </c>
      <c r="L201" s="17">
        <f ca="1"/>
        <v>5.8869349301653848</v>
      </c>
      <c r="M201" s="17">
        <f ca="1"/>
        <v>2.1259613864164062</v>
      </c>
      <c r="N201" s="17">
        <f ca="1"/>
        <v>65.816479462300677</v>
      </c>
      <c r="O201" s="17">
        <f ca="1"/>
        <v>23.768445818847997</v>
      </c>
      <c r="P201" s="17">
        <f ca="1"/>
        <v>8.5835496103541509</v>
      </c>
      <c r="Q201" s="18">
        <f t="shared" ca="1" si="6"/>
        <v>2.6754875383669191E-2</v>
      </c>
      <c r="R201" s="17" cm="1">
        <f t="array" aca="1" ref="R201:DC201" ca="1">TIM_RLS9(A201,_xlfn.ANCHORARRAY(R200),_xlfn.ANCHORARRAY(H201),G201)</f>
        <v>71.988261283386819</v>
      </c>
      <c r="S201" s="17">
        <f ca="1"/>
        <v>-20.846567839063628</v>
      </c>
      <c r="T201" s="17">
        <f ca="1"/>
        <v>-22.546860343661262</v>
      </c>
      <c r="U201" s="17">
        <f ca="1"/>
        <v>-0.44859588886170382</v>
      </c>
      <c r="V201" s="17">
        <f ca="1"/>
        <v>0.43229315150520914</v>
      </c>
      <c r="W201" s="17">
        <f ca="1"/>
        <v>7.9460467811628677</v>
      </c>
      <c r="X201" s="17">
        <f ca="1"/>
        <v>0.5882040738691573</v>
      </c>
      <c r="Y201" s="17">
        <f ca="1"/>
        <v>2.0180549425691239</v>
      </c>
      <c r="Z201" s="17">
        <f ca="1"/>
        <v>1.7028858593912226</v>
      </c>
      <c r="AA201" s="17">
        <f ca="1"/>
        <v>1.9355674267023587E-2</v>
      </c>
      <c r="AB201" s="17">
        <f ca="1"/>
        <v>5.171699759493638E-4</v>
      </c>
      <c r="AC201" s="17">
        <f ca="1"/>
        <v>-2.9086718076576718E-5</v>
      </c>
      <c r="AD201" s="17">
        <f ca="1"/>
        <v>-9.2647141935475513E-4</v>
      </c>
      <c r="AE201" s="17">
        <f ca="1"/>
        <v>1.0599148518321583E-5</v>
      </c>
      <c r="AF201" s="17">
        <f ca="1"/>
        <v>-8.4148057162377167E-4</v>
      </c>
      <c r="AG201" s="17">
        <f ca="1"/>
        <v>-1.8301918840645127E-5</v>
      </c>
      <c r="AH201" s="17">
        <f ca="1"/>
        <v>-1.5715314394432222E-5</v>
      </c>
      <c r="AI201" s="17">
        <f ca="1"/>
        <v>-4.8362272169012468E-5</v>
      </c>
      <c r="AJ201" s="17">
        <f ca="1"/>
        <v>5.1716997766403094E-4</v>
      </c>
      <c r="AK201" s="17">
        <f ca="1"/>
        <v>5.3276025152295412E-3</v>
      </c>
      <c r="AL201" s="17">
        <f ca="1"/>
        <v>9.8753930344932665E-5</v>
      </c>
      <c r="AM201" s="17">
        <f ca="1"/>
        <v>-1.5577729619291718E-5</v>
      </c>
      <c r="AN201" s="17">
        <f ca="1"/>
        <v>-6.4615161518655009E-5</v>
      </c>
      <c r="AO201" s="17">
        <f ca="1"/>
        <v>-5.8437275195332745E-5</v>
      </c>
      <c r="AP201" s="17">
        <f ca="1"/>
        <v>-2.7325285328662547E-4</v>
      </c>
      <c r="AQ201" s="17">
        <f ca="1"/>
        <v>-1.0371637349794773E-5</v>
      </c>
      <c r="AR201" s="17">
        <f ca="1"/>
        <v>-9.7028105874041623E-5</v>
      </c>
      <c r="AS201" s="17">
        <f ca="1"/>
        <v>-2.9086721195063774E-5</v>
      </c>
      <c r="AT201" s="17">
        <f ca="1"/>
        <v>9.8753929758697761E-5</v>
      </c>
      <c r="AU201" s="17">
        <f ca="1"/>
        <v>1.7014826672721278E-3</v>
      </c>
      <c r="AV201" s="17">
        <f ca="1"/>
        <v>6.7555590818966626E-6</v>
      </c>
      <c r="AW201" s="17">
        <f ca="1"/>
        <v>-1.3011304668368472E-5</v>
      </c>
      <c r="AX201" s="17">
        <f ca="1"/>
        <v>-4.4868854988414951E-5</v>
      </c>
      <c r="AY201" s="17">
        <f ca="1"/>
        <v>6.2471864176612848E-7</v>
      </c>
      <c r="AZ201" s="17">
        <f ca="1"/>
        <v>-1.1857934483044056E-4</v>
      </c>
      <c r="BA201" s="17">
        <f ca="1"/>
        <v>-1.9015968416225886E-5</v>
      </c>
      <c r="BB201" s="17">
        <f ca="1"/>
        <v>-9.264714196737079E-4</v>
      </c>
      <c r="BC201" s="17">
        <f ca="1"/>
        <v>-1.5577729618361029E-5</v>
      </c>
      <c r="BD201" s="17">
        <f ca="1"/>
        <v>6.7555587733505747E-6</v>
      </c>
      <c r="BE201" s="17">
        <f ca="1"/>
        <v>1.1388853430385761E-4</v>
      </c>
      <c r="BF201" s="17">
        <f ca="1"/>
        <v>8.5133502070561456E-6</v>
      </c>
      <c r="BG201" s="17">
        <f ca="1"/>
        <v>2.7195399580659257E-6</v>
      </c>
      <c r="BH201" s="17">
        <f ca="1"/>
        <v>-2.0030059482817872E-6</v>
      </c>
      <c r="BI201" s="17">
        <f ca="1"/>
        <v>1.1830759219820389E-6</v>
      </c>
      <c r="BJ201" s="17">
        <f ca="1"/>
        <v>5.1648252081326945E-6</v>
      </c>
      <c r="BK201" s="17">
        <f ca="1"/>
        <v>1.0599149365176704E-5</v>
      </c>
      <c r="BL201" s="17">
        <f ca="1"/>
        <v>-6.4615161430445607E-5</v>
      </c>
      <c r="BM201" s="17">
        <f ca="1"/>
        <v>-1.3011304336444427E-5</v>
      </c>
      <c r="BN201" s="17">
        <f ca="1"/>
        <v>8.5133502008348478E-6</v>
      </c>
      <c r="BO201" s="17">
        <f ca="1"/>
        <v>9.8243344842243263E-5</v>
      </c>
      <c r="BP201" s="17">
        <f ca="1"/>
        <v>-5.1563566764153285E-6</v>
      </c>
      <c r="BQ201" s="17">
        <f ca="1"/>
        <v>3.7938142067801852E-6</v>
      </c>
      <c r="BR201" s="17">
        <f ca="1"/>
        <v>3.937427259490652E-6</v>
      </c>
      <c r="BS201" s="17">
        <f ca="1"/>
        <v>1.1695183393894652E-6</v>
      </c>
      <c r="BT201" s="17">
        <f ca="1"/>
        <v>-8.4148057161313608E-4</v>
      </c>
      <c r="BU201" s="17">
        <f ca="1"/>
        <v>-5.8437275066530537E-5</v>
      </c>
      <c r="BV201" s="17">
        <f ca="1"/>
        <v>-4.4868855293974267E-5</v>
      </c>
      <c r="BW201" s="17">
        <f ca="1"/>
        <v>2.7195398979636861E-6</v>
      </c>
      <c r="BX201" s="17">
        <f ca="1"/>
        <v>-5.1563565781879881E-6</v>
      </c>
      <c r="BY201" s="17">
        <f ca="1"/>
        <v>1.101149246734231E-4</v>
      </c>
      <c r="BZ201" s="17">
        <f ca="1"/>
        <v>3.4621367823861649E-6</v>
      </c>
      <c r="CA201" s="17">
        <f ca="1"/>
        <v>3.6617144331946924E-6</v>
      </c>
      <c r="CB201" s="17">
        <f ca="1"/>
        <v>3.8603993168971434E-6</v>
      </c>
      <c r="CC201" s="17">
        <f ca="1"/>
        <v>-1.8301918863008728E-5</v>
      </c>
      <c r="CD201" s="17">
        <f ca="1"/>
        <v>-2.7325285329088015E-4</v>
      </c>
      <c r="CE201" s="17">
        <f ca="1"/>
        <v>6.2471858371663105E-7</v>
      </c>
      <c r="CF201" s="17">
        <f ca="1"/>
        <v>-2.0030059517298148E-6</v>
      </c>
      <c r="CG201" s="17">
        <f ca="1"/>
        <v>3.7938142062746598E-6</v>
      </c>
      <c r="CH201" s="17">
        <f ca="1"/>
        <v>3.4621367930934597E-6</v>
      </c>
      <c r="CI201" s="17">
        <f ca="1"/>
        <v>1.920130181069576E-5</v>
      </c>
      <c r="CJ201" s="17">
        <f ca="1"/>
        <v>4.9570351542802482E-7</v>
      </c>
      <c r="CK201" s="17">
        <f ca="1"/>
        <v>-2.0225266209895907E-7</v>
      </c>
      <c r="CL201" s="17">
        <f ca="1"/>
        <v>-1.5715315417930399E-5</v>
      </c>
      <c r="CM201" s="17">
        <f ca="1"/>
        <v>-1.0371637631600121E-5</v>
      </c>
      <c r="CN201" s="17">
        <f ca="1"/>
        <v>-1.1857934504149267E-4</v>
      </c>
      <c r="CO201" s="17">
        <f ca="1"/>
        <v>1.1830759759294009E-6</v>
      </c>
      <c r="CP201" s="17">
        <f ca="1"/>
        <v>3.9374271993859343E-6</v>
      </c>
      <c r="CQ201" s="17">
        <f ca="1"/>
        <v>3.661714554975356E-6</v>
      </c>
      <c r="CR201" s="17">
        <f ca="1"/>
        <v>4.9570353190540725E-7</v>
      </c>
      <c r="CS201" s="17">
        <f ca="1"/>
        <v>1.5003815609099144E-5</v>
      </c>
      <c r="CT201" s="17">
        <f ca="1"/>
        <v>1.5755054513217075E-6</v>
      </c>
      <c r="CU201" s="17">
        <f ca="1"/>
        <v>-4.8362271073235177E-5</v>
      </c>
      <c r="CV201" s="17">
        <f ca="1"/>
        <v>-9.7028105545223542E-5</v>
      </c>
      <c r="CW201" s="17">
        <f ca="1"/>
        <v>-1.9015968190489891E-5</v>
      </c>
      <c r="CX201" s="17">
        <f ca="1"/>
        <v>5.1648251397881802E-6</v>
      </c>
      <c r="CY201" s="17">
        <f ca="1"/>
        <v>1.1695184301163888E-6</v>
      </c>
      <c r="CZ201" s="17">
        <f ca="1"/>
        <v>3.8603991738062904E-6</v>
      </c>
      <c r="DA201" s="17">
        <f ca="1"/>
        <v>-2.0225268222754793E-7</v>
      </c>
      <c r="DB201" s="17">
        <f ca="1"/>
        <v>1.5755054329260838E-6</v>
      </c>
      <c r="DC201" s="17">
        <f ca="1"/>
        <v>1.3664012904619798E-5</v>
      </c>
      <c r="DD201" s="17">
        <f t="shared" ca="1" si="8"/>
        <v>7.5091160652507796</v>
      </c>
    </row>
    <row r="202" spans="1:108" x14ac:dyDescent="0.2">
      <c r="A202" s="2">
        <f t="shared" si="7"/>
        <v>179</v>
      </c>
      <c r="B202" s="2" t="str">
        <v>Train</v>
      </c>
      <c r="C202" s="17">
        <f ca="1"/>
        <v>-6.4680571948743548E-2</v>
      </c>
      <c r="D202" s="17">
        <f ca="1"/>
        <v>2.2012508457298257</v>
      </c>
      <c r="E202" s="17">
        <f ca="1"/>
        <v>82.269122654213518</v>
      </c>
      <c r="F202" s="17">
        <f ca="1"/>
        <v>5.6185069066026339</v>
      </c>
      <c r="G202" s="17">
        <f ca="1"/>
        <v>87.887629560816151</v>
      </c>
      <c r="H202" s="17" cm="1">
        <f t="array" aca="1" ref="H202:P202" ca="1">TIM_ENCODE9(C202,D202)</f>
        <v>1</v>
      </c>
      <c r="I202" s="17">
        <f ca="1"/>
        <v>-6.4680571948743548E-2</v>
      </c>
      <c r="J202" s="17">
        <f ca="1"/>
        <v>2.2012508457298257</v>
      </c>
      <c r="K202" s="17">
        <f ca="1"/>
        <v>4.1835763876165903E-3</v>
      </c>
      <c r="L202" s="17">
        <f ca="1"/>
        <v>-0.14237816370446058</v>
      </c>
      <c r="M202" s="17">
        <f ca="1"/>
        <v>4.845505285826273</v>
      </c>
      <c r="N202" s="17">
        <f ca="1"/>
        <v>-2.7059611354229949E-4</v>
      </c>
      <c r="O202" s="17">
        <f ca="1"/>
        <v>9.2091010614163485E-3</v>
      </c>
      <c r="P202" s="17">
        <f ca="1"/>
        <v>-0.31341005326790344</v>
      </c>
      <c r="Q202" s="18">
        <f t="shared" ca="1" si="6"/>
        <v>2.6515821419519931E-2</v>
      </c>
      <c r="R202" s="17" cm="1">
        <f t="array" aca="1" ref="R202:DC202" ca="1">TIM_RLS9(A202,_xlfn.ANCHORARRAY(R201),_xlfn.ANCHORARRAY(H202),G202)</f>
        <v>72.378951501754244</v>
      </c>
      <c r="S202" s="17">
        <f ca="1"/>
        <v>-20.842804452322834</v>
      </c>
      <c r="T202" s="17">
        <f ca="1"/>
        <v>-22.456861340189445</v>
      </c>
      <c r="U202" s="17">
        <f ca="1"/>
        <v>-0.47173722584547556</v>
      </c>
      <c r="V202" s="17">
        <f ca="1"/>
        <v>0.43092664379551648</v>
      </c>
      <c r="W202" s="17">
        <f ca="1"/>
        <v>7.9356731424602298</v>
      </c>
      <c r="X202" s="17">
        <f ca="1"/>
        <v>0.58864226767651551</v>
      </c>
      <c r="Y202" s="17">
        <f ca="1"/>
        <v>2.011387525816188</v>
      </c>
      <c r="Z202" s="17">
        <f ca="1"/>
        <v>1.7010944308304004</v>
      </c>
      <c r="AA202" s="17">
        <f ca="1"/>
        <v>1.9129660664555705E-2</v>
      </c>
      <c r="AB202" s="17">
        <f ca="1"/>
        <v>5.1499286339147228E-4</v>
      </c>
      <c r="AC202" s="17">
        <f ca="1"/>
        <v>-8.1150982947826616E-5</v>
      </c>
      <c r="AD202" s="17">
        <f ca="1"/>
        <v>-9.1308419671635294E-4</v>
      </c>
      <c r="AE202" s="17">
        <f ca="1"/>
        <v>1.1389670836098535E-5</v>
      </c>
      <c r="AF202" s="17">
        <f ca="1"/>
        <v>-8.3547943993284729E-4</v>
      </c>
      <c r="AG202" s="17">
        <f ca="1"/>
        <v>-1.8555413187263373E-5</v>
      </c>
      <c r="AH202" s="17">
        <f ca="1"/>
        <v>-1.1858225569889364E-5</v>
      </c>
      <c r="AI202" s="17">
        <f ca="1"/>
        <v>-4.7325933891819812E-5</v>
      </c>
      <c r="AJ202" s="17">
        <f ca="1"/>
        <v>5.1499286507001489E-4</v>
      </c>
      <c r="AK202" s="17">
        <f ca="1"/>
        <v>5.3275815438405781E-3</v>
      </c>
      <c r="AL202" s="17">
        <f ca="1"/>
        <v>9.8252412889736595E-5</v>
      </c>
      <c r="AM202" s="17">
        <f ca="1"/>
        <v>-1.5448775031219505E-5</v>
      </c>
      <c r="AN202" s="17">
        <f ca="1"/>
        <v>-6.4607546684525164E-5</v>
      </c>
      <c r="AO202" s="17">
        <f ca="1"/>
        <v>-5.8379468323356899E-5</v>
      </c>
      <c r="AP202" s="17">
        <f ca="1"/>
        <v>-2.7325529511193383E-4</v>
      </c>
      <c r="AQ202" s="17">
        <f ca="1"/>
        <v>-1.0334483317628306E-5</v>
      </c>
      <c r="AR202" s="17">
        <f ca="1"/>
        <v>-9.7018123177910497E-5</v>
      </c>
      <c r="AS202" s="17">
        <f ca="1"/>
        <v>-8.1150986018953193E-5</v>
      </c>
      <c r="AT202" s="17">
        <f ca="1"/>
        <v>9.8252412312279527E-5</v>
      </c>
      <c r="AU202" s="17">
        <f ca="1"/>
        <v>1.6894891958858067E-3</v>
      </c>
      <c r="AV202" s="17">
        <f ca="1"/>
        <v>9.8394261460535392E-6</v>
      </c>
      <c r="AW202" s="17">
        <f ca="1"/>
        <v>-1.2829200746956117E-5</v>
      </c>
      <c r="AX202" s="17">
        <f ca="1"/>
        <v>-4.3486440362977857E-5</v>
      </c>
      <c r="AY202" s="17">
        <f ca="1"/>
        <v>5.6632394051992016E-7</v>
      </c>
      <c r="AZ202" s="17">
        <f ca="1"/>
        <v>-1.1769082975073953E-4</v>
      </c>
      <c r="BA202" s="17">
        <f ca="1"/>
        <v>-1.8777238579075664E-5</v>
      </c>
      <c r="BB202" s="17">
        <f ca="1"/>
        <v>-9.1308419703096792E-4</v>
      </c>
      <c r="BC202" s="17">
        <f ca="1"/>
        <v>-1.5448775032386761E-5</v>
      </c>
      <c r="BD202" s="17">
        <f ca="1"/>
        <v>9.839425841311937E-6</v>
      </c>
      <c r="BE202" s="17">
        <f ca="1"/>
        <v>1.1309558322449198E-4</v>
      </c>
      <c r="BF202" s="17">
        <f ca="1"/>
        <v>8.4665260417998143E-6</v>
      </c>
      <c r="BG202" s="17">
        <f ca="1"/>
        <v>2.3640813255872686E-6</v>
      </c>
      <c r="BH202" s="17">
        <f ca="1"/>
        <v>-1.9879909880324958E-6</v>
      </c>
      <c r="BI202" s="17">
        <f ca="1"/>
        <v>9.5461309371347247E-7</v>
      </c>
      <c r="BJ202" s="17">
        <f ca="1"/>
        <v>5.1034408883462639E-6</v>
      </c>
      <c r="BK202" s="17">
        <f ca="1"/>
        <v>1.1389671665833097E-5</v>
      </c>
      <c r="BL202" s="17">
        <f ca="1"/>
        <v>-6.460754659660702E-5</v>
      </c>
      <c r="BM202" s="17">
        <f ca="1"/>
        <v>-1.2829200418810295E-5</v>
      </c>
      <c r="BN202" s="17">
        <f ca="1"/>
        <v>8.4665260366077717E-6</v>
      </c>
      <c r="BO202" s="17">
        <f ca="1"/>
        <v>9.8240579851488082E-5</v>
      </c>
      <c r="BP202" s="17">
        <f ca="1"/>
        <v>-5.1773466893130064E-6</v>
      </c>
      <c r="BQ202" s="17">
        <f ca="1"/>
        <v>3.794700847813751E-6</v>
      </c>
      <c r="BR202" s="17">
        <f ca="1"/>
        <v>3.9239364133728966E-6</v>
      </c>
      <c r="BS202" s="17">
        <f ca="1"/>
        <v>1.1658935641095746E-6</v>
      </c>
      <c r="BT202" s="17">
        <f ca="1"/>
        <v>-8.3547943991426558E-4</v>
      </c>
      <c r="BU202" s="17">
        <f ca="1"/>
        <v>-5.8379468195437333E-5</v>
      </c>
      <c r="BV202" s="17">
        <f ca="1"/>
        <v>-4.3486440665449196E-5</v>
      </c>
      <c r="BW202" s="17">
        <f ca="1"/>
        <v>2.3640812651295419E-6</v>
      </c>
      <c r="BX202" s="17">
        <f ca="1"/>
        <v>-5.1773465915680454E-6</v>
      </c>
      <c r="BY202" s="17">
        <f ca="1"/>
        <v>1.09955582132858E-4</v>
      </c>
      <c r="BZ202" s="17">
        <f ca="1"/>
        <v>3.4688675850562891E-6</v>
      </c>
      <c r="CA202" s="17">
        <f ca="1"/>
        <v>3.5593006945631301E-6</v>
      </c>
      <c r="CB202" s="17">
        <f ca="1"/>
        <v>3.8328823780133539E-6</v>
      </c>
      <c r="CC202" s="17">
        <f ca="1"/>
        <v>-1.8555413207950316E-5</v>
      </c>
      <c r="CD202" s="17">
        <f ca="1"/>
        <v>-2.7325529511613181E-4</v>
      </c>
      <c r="CE202" s="17">
        <f ca="1"/>
        <v>5.6632388280353717E-7</v>
      </c>
      <c r="CF202" s="17">
        <f ca="1"/>
        <v>-1.9879909915847004E-6</v>
      </c>
      <c r="CG202" s="17">
        <f ca="1"/>
        <v>3.7947008473215634E-6</v>
      </c>
      <c r="CH202" s="17">
        <f ca="1"/>
        <v>3.4688675957101531E-6</v>
      </c>
      <c r="CI202" s="17">
        <f ca="1"/>
        <v>1.9201017494253562E-5</v>
      </c>
      <c r="CJ202" s="17">
        <f ca="1"/>
        <v>5.0002958339155795E-7</v>
      </c>
      <c r="CK202" s="17">
        <f ca="1"/>
        <v>-2.0109031660361579E-7</v>
      </c>
      <c r="CL202" s="17">
        <f ca="1"/>
        <v>-1.1858226582221341E-5</v>
      </c>
      <c r="CM202" s="17">
        <f ca="1"/>
        <v>-1.0334483599942585E-5</v>
      </c>
      <c r="CN202" s="17">
        <f ca="1"/>
        <v>-1.1769082995841117E-4</v>
      </c>
      <c r="CO202" s="17">
        <f ca="1"/>
        <v>9.5461314707346516E-7</v>
      </c>
      <c r="CP202" s="17">
        <f ca="1"/>
        <v>3.9239363529369484E-6</v>
      </c>
      <c r="CQ202" s="17">
        <f ca="1"/>
        <v>3.5593008161829138E-6</v>
      </c>
      <c r="CR202" s="17">
        <f ca="1"/>
        <v>5.000295999100777E-7</v>
      </c>
      <c r="CS202" s="17">
        <f ca="1"/>
        <v>1.4937991543286128E-5</v>
      </c>
      <c r="CT202" s="17">
        <f ca="1"/>
        <v>1.5578195742093076E-6</v>
      </c>
      <c r="CU202" s="17">
        <f ca="1"/>
        <v>-4.732593280941282E-5</v>
      </c>
      <c r="CV202" s="17">
        <f ca="1"/>
        <v>-9.7018122849386857E-5</v>
      </c>
      <c r="CW202" s="17">
        <f ca="1"/>
        <v>-1.8777238356202478E-5</v>
      </c>
      <c r="CX202" s="17">
        <f ca="1"/>
        <v>5.1034408208135874E-6</v>
      </c>
      <c r="CY202" s="17">
        <f ca="1"/>
        <v>1.1658936548047603E-6</v>
      </c>
      <c r="CZ202" s="17">
        <f ca="1"/>
        <v>3.8328822353139454E-6</v>
      </c>
      <c r="DA202" s="17">
        <f ca="1"/>
        <v>-2.0109033673951266E-7</v>
      </c>
      <c r="DB202" s="17">
        <f ca="1"/>
        <v>1.5578195560930581E-6</v>
      </c>
      <c r="DC202" s="17">
        <f ca="1"/>
        <v>1.3659260991464168E-5</v>
      </c>
      <c r="DD202" s="17">
        <f t="shared" ca="1" si="8"/>
        <v>26.258386148904769</v>
      </c>
    </row>
    <row r="203" spans="1:108" x14ac:dyDescent="0.2">
      <c r="A203" s="2">
        <f t="shared" si="7"/>
        <v>180</v>
      </c>
      <c r="B203" s="2" t="str">
        <v>Train</v>
      </c>
      <c r="C203" s="17">
        <f ca="1"/>
        <v>0.77400075279722369</v>
      </c>
      <c r="D203" s="17">
        <f ca="1"/>
        <v>-0.27685042569569163</v>
      </c>
      <c r="E203" s="17">
        <f ca="1"/>
        <v>151.82938521289728</v>
      </c>
      <c r="F203" s="17">
        <f ca="1"/>
        <v>0.89261666183176369</v>
      </c>
      <c r="G203" s="17">
        <f ca="1"/>
        <v>152.72200187472905</v>
      </c>
      <c r="H203" s="17" cm="1">
        <f t="array" aca="1" ref="H203:P203" ca="1">TIM_ENCODE9(C203,D203)</f>
        <v>1</v>
      </c>
      <c r="I203" s="17">
        <f ca="1"/>
        <v>0.77400075279722369</v>
      </c>
      <c r="J203" s="17">
        <f ca="1"/>
        <v>-0.27685042569569163</v>
      </c>
      <c r="K203" s="17">
        <f ca="1"/>
        <v>0.59907716533066901</v>
      </c>
      <c r="L203" s="17">
        <f ca="1"/>
        <v>-0.21428243790069715</v>
      </c>
      <c r="M203" s="17">
        <f ca="1"/>
        <v>7.6646158207885673E-2</v>
      </c>
      <c r="N203" s="17">
        <f ca="1"/>
        <v>0.46368617694956465</v>
      </c>
      <c r="O203" s="17">
        <f ca="1"/>
        <v>-0.16585476824636394</v>
      </c>
      <c r="P203" s="17">
        <f ca="1"/>
        <v>5.9324184151918619E-2</v>
      </c>
      <c r="Q203" s="18">
        <f t="shared" ca="1" si="6"/>
        <v>2.6143861221126302E-2</v>
      </c>
      <c r="R203" s="17" cm="1">
        <f t="array" aca="1" ref="R203:DC203" ca="1">TIM_RLS9(A203,_xlfn.ANCHORARRAY(R202),_xlfn.ANCHORARRAY(H203),G203)</f>
        <v>74.045765569657405</v>
      </c>
      <c r="S203" s="17">
        <f ca="1"/>
        <v>-20.448225411931737</v>
      </c>
      <c r="T203" s="17">
        <f ca="1"/>
        <v>-22.496388751766624</v>
      </c>
      <c r="U203" s="17">
        <f ca="1"/>
        <v>-0.54768364522529611</v>
      </c>
      <c r="V203" s="17">
        <f ca="1"/>
        <v>0.42650040951268248</v>
      </c>
      <c r="W203" s="17">
        <f ca="1"/>
        <v>7.8602547369826601</v>
      </c>
      <c r="X203" s="17">
        <f ca="1"/>
        <v>0.56899202261778237</v>
      </c>
      <c r="Y203" s="17">
        <f ca="1"/>
        <v>2.0123188864471349</v>
      </c>
      <c r="Z203" s="17">
        <f ca="1"/>
        <v>1.6910853813152329</v>
      </c>
      <c r="AA203" s="17">
        <f ca="1"/>
        <v>1.8779055002545935E-2</v>
      </c>
      <c r="AB203" s="17">
        <f ca="1"/>
        <v>4.3199521639797074E-4</v>
      </c>
      <c r="AC203" s="17">
        <f ca="1"/>
        <v>-7.283659775741894E-5</v>
      </c>
      <c r="AD203" s="17">
        <f ca="1"/>
        <v>-8.9710926277064497E-4</v>
      </c>
      <c r="AE203" s="17">
        <f ca="1"/>
        <v>1.2320706189579335E-5</v>
      </c>
      <c r="AF203" s="17">
        <f ca="1"/>
        <v>-8.1961557095565081E-4</v>
      </c>
      <c r="AG203" s="17">
        <f ca="1"/>
        <v>-1.4422086435800175E-5</v>
      </c>
      <c r="AH203" s="17">
        <f ca="1"/>
        <v>-1.2054132450638168E-5</v>
      </c>
      <c r="AI203" s="17">
        <f ca="1"/>
        <v>-4.5220582409888211E-5</v>
      </c>
      <c r="AJ203" s="17">
        <f ca="1"/>
        <v>4.3199521804059335E-4</v>
      </c>
      <c r="AK203" s="17">
        <f ca="1"/>
        <v>5.3079338023581625E-3</v>
      </c>
      <c r="AL203" s="17">
        <f ca="1"/>
        <v>1.002206480954786E-4</v>
      </c>
      <c r="AM203" s="17">
        <f ca="1"/>
        <v>-1.1667085022724284E-5</v>
      </c>
      <c r="AN203" s="17">
        <f ca="1"/>
        <v>-6.4387145955121204E-5</v>
      </c>
      <c r="AO203" s="17">
        <f ca="1"/>
        <v>-5.4624070334793739E-5</v>
      </c>
      <c r="AP203" s="17">
        <f ca="1"/>
        <v>-2.7227682718643394E-4</v>
      </c>
      <c r="AQ203" s="17">
        <f ca="1"/>
        <v>-1.0380859665476822E-5</v>
      </c>
      <c r="AR203" s="17">
        <f ca="1"/>
        <v>-9.6519730715653677E-5</v>
      </c>
      <c r="AS203" s="17">
        <f ca="1"/>
        <v>-7.2836600767223788E-5</v>
      </c>
      <c r="AT203" s="17">
        <f ca="1"/>
        <v>1.0022064753168617E-4</v>
      </c>
      <c r="AU203" s="17">
        <f ca="1"/>
        <v>1.6892920256484294E-3</v>
      </c>
      <c r="AV203" s="17">
        <f ca="1"/>
        <v>9.4605909771227964E-6</v>
      </c>
      <c r="AW203" s="17">
        <f ca="1"/>
        <v>-1.2851279644847971E-5</v>
      </c>
      <c r="AX203" s="17">
        <f ca="1"/>
        <v>-4.386264169841349E-5</v>
      </c>
      <c r="AY203" s="17">
        <f ca="1"/>
        <v>4.6830478479394475E-7</v>
      </c>
      <c r="AZ203" s="17">
        <f ca="1"/>
        <v>-1.1768618394647421E-4</v>
      </c>
      <c r="BA203" s="17">
        <f ca="1"/>
        <v>-1.8827165620215663E-5</v>
      </c>
      <c r="BB203" s="17">
        <f ca="1"/>
        <v>-8.971092630796182E-4</v>
      </c>
      <c r="BC203" s="17">
        <f ca="1"/>
        <v>-1.1667085024192631E-5</v>
      </c>
      <c r="BD203" s="17">
        <f ca="1"/>
        <v>9.4605906750414553E-6</v>
      </c>
      <c r="BE203" s="17">
        <f ca="1"/>
        <v>1.1236770417885138E-4</v>
      </c>
      <c r="BF203" s="17">
        <f ca="1"/>
        <v>8.4241045127435804E-6</v>
      </c>
      <c r="BG203" s="17">
        <f ca="1"/>
        <v>1.6412628243945563E-6</v>
      </c>
      <c r="BH203" s="17">
        <f ca="1"/>
        <v>-2.1763211521133367E-6</v>
      </c>
      <c r="BI203" s="17">
        <f ca="1"/>
        <v>9.6353935994270946E-7</v>
      </c>
      <c r="BJ203" s="17">
        <f ca="1"/>
        <v>5.0075130283241504E-6</v>
      </c>
      <c r="BK203" s="17">
        <f ca="1"/>
        <v>1.2320707004942989E-5</v>
      </c>
      <c r="BL203" s="17">
        <f ca="1"/>
        <v>-6.4387145870700412E-5</v>
      </c>
      <c r="BM203" s="17">
        <f ca="1"/>
        <v>-1.2851279316198512E-5</v>
      </c>
      <c r="BN203" s="17">
        <f ca="1"/>
        <v>8.4241045082213138E-6</v>
      </c>
      <c r="BO203" s="17">
        <f ca="1"/>
        <v>9.8238107481786224E-5</v>
      </c>
      <c r="BP203" s="17">
        <f ca="1"/>
        <v>-5.2194732840408675E-6</v>
      </c>
      <c r="BQ203" s="17">
        <f ca="1"/>
        <v>3.7837247750040845E-6</v>
      </c>
      <c r="BR203" s="17">
        <f ca="1"/>
        <v>3.9244566452142947E-6</v>
      </c>
      <c r="BS203" s="17">
        <f ca="1"/>
        <v>1.1603027912176322E-6</v>
      </c>
      <c r="BT203" s="17">
        <f ca="1"/>
        <v>-8.1961557093849634E-4</v>
      </c>
      <c r="BU203" s="17">
        <f ca="1"/>
        <v>-5.4624070208837297E-5</v>
      </c>
      <c r="BV203" s="17">
        <f ca="1"/>
        <v>-4.3862641998076358E-5</v>
      </c>
      <c r="BW203" s="17">
        <f ca="1"/>
        <v>1.6412627642571316E-6</v>
      </c>
      <c r="BX203" s="17">
        <f ca="1"/>
        <v>-5.2194731869423577E-6</v>
      </c>
      <c r="BY203" s="17">
        <f ca="1"/>
        <v>1.0923778899323665E-4</v>
      </c>
      <c r="BZ203" s="17">
        <f ca="1"/>
        <v>3.2818467775673696E-6</v>
      </c>
      <c r="CA203" s="17">
        <f ca="1"/>
        <v>3.5681649013470015E-6</v>
      </c>
      <c r="CB203" s="17">
        <f ca="1"/>
        <v>3.7376214519180588E-6</v>
      </c>
      <c r="CC203" s="17">
        <f ca="1"/>
        <v>-1.4422086455951958E-5</v>
      </c>
      <c r="CD203" s="17">
        <f ca="1"/>
        <v>-2.7227682719092872E-4</v>
      </c>
      <c r="CE203" s="17">
        <f ca="1"/>
        <v>4.6830472778779911E-7</v>
      </c>
      <c r="CF203" s="17">
        <f ca="1"/>
        <v>-2.1763211556234137E-6</v>
      </c>
      <c r="CG203" s="17">
        <f ca="1"/>
        <v>3.7837247743410559E-6</v>
      </c>
      <c r="CH203" s="17">
        <f ca="1"/>
        <v>3.2818467881801939E-6</v>
      </c>
      <c r="CI203" s="17">
        <f ca="1"/>
        <v>1.9152289273669101E-5</v>
      </c>
      <c r="CJ203" s="17">
        <f ca="1"/>
        <v>5.0233915006101186E-7</v>
      </c>
      <c r="CK203" s="17">
        <f ca="1"/>
        <v>-2.2591052501880338E-7</v>
      </c>
      <c r="CL203" s="17">
        <f ca="1"/>
        <v>-1.2054133442423064E-5</v>
      </c>
      <c r="CM203" s="17">
        <f ca="1"/>
        <v>-1.0380859942906992E-5</v>
      </c>
      <c r="CN203" s="17">
        <f ca="1"/>
        <v>-1.1768618415466737E-4</v>
      </c>
      <c r="CO203" s="17">
        <f ca="1"/>
        <v>9.6353941236334621E-7</v>
      </c>
      <c r="CP203" s="17">
        <f ca="1"/>
        <v>3.9244565847318139E-6</v>
      </c>
      <c r="CQ203" s="17">
        <f ca="1"/>
        <v>3.5681650220378877E-6</v>
      </c>
      <c r="CR203" s="17">
        <f ca="1"/>
        <v>5.0233916633700087E-7</v>
      </c>
      <c r="CS203" s="17">
        <f ca="1"/>
        <v>1.4937882076993771E-5</v>
      </c>
      <c r="CT203" s="17">
        <f ca="1"/>
        <v>1.5589959750582898E-6</v>
      </c>
      <c r="CU203" s="17">
        <f ca="1"/>
        <v>-4.5220581349445584E-5</v>
      </c>
      <c r="CV203" s="17">
        <f ca="1"/>
        <v>-9.6519730392545289E-5</v>
      </c>
      <c r="CW203" s="17">
        <f ca="1"/>
        <v>-1.8827165396453377E-5</v>
      </c>
      <c r="CX203" s="17">
        <f ca="1"/>
        <v>5.0075129618261322E-6</v>
      </c>
      <c r="CY203" s="17">
        <f ca="1"/>
        <v>1.1603028818848486E-6</v>
      </c>
      <c r="CZ203" s="17">
        <f ca="1"/>
        <v>3.7376213102039029E-6</v>
      </c>
      <c r="DA203" s="17">
        <f ca="1"/>
        <v>-2.2591054489254649E-7</v>
      </c>
      <c r="DB203" s="17">
        <f ca="1"/>
        <v>1.5589959570531505E-6</v>
      </c>
      <c r="DC203" s="17">
        <f ca="1"/>
        <v>1.3646618569231679E-5</v>
      </c>
      <c r="DD203" s="17">
        <f t="shared" ca="1" si="8"/>
        <v>89.98465013030733</v>
      </c>
    </row>
    <row r="204" spans="1:108" x14ac:dyDescent="0.2">
      <c r="A204" s="2">
        <f t="shared" si="7"/>
        <v>181</v>
      </c>
      <c r="B204" s="2" t="str">
        <v>Train</v>
      </c>
      <c r="C204" s="17">
        <f ca="1"/>
        <v>1.9427269345627423</v>
      </c>
      <c r="D204" s="17">
        <f ca="1"/>
        <v>4.9040551682015412</v>
      </c>
      <c r="E204" s="17">
        <f ca="1"/>
        <v>366.10500458231786</v>
      </c>
      <c r="F204" s="17">
        <f ca="1"/>
        <v>7.2000959845010835</v>
      </c>
      <c r="G204" s="17">
        <f ca="1"/>
        <v>373.30510056681896</v>
      </c>
      <c r="H204" s="17" cm="1">
        <f t="array" aca="1" ref="H204:P204" ca="1">TIM_ENCODE9(C204,D204)</f>
        <v>1</v>
      </c>
      <c r="I204" s="17">
        <f ca="1"/>
        <v>1.9427269345627423</v>
      </c>
      <c r="J204" s="17">
        <f ca="1"/>
        <v>4.9040551682015412</v>
      </c>
      <c r="K204" s="17">
        <f ca="1"/>
        <v>3.7741879422755495</v>
      </c>
      <c r="L204" s="17">
        <f ca="1"/>
        <v>9.5272400638467527</v>
      </c>
      <c r="M204" s="17">
        <f ca="1"/>
        <v>24.049757092764246</v>
      </c>
      <c r="N204" s="17">
        <f ca="1"/>
        <v>7.3322165715606422</v>
      </c>
      <c r="O204" s="17">
        <f ca="1"/>
        <v>18.508825884080348</v>
      </c>
      <c r="P204" s="17">
        <f ca="1"/>
        <v>46.722110873804453</v>
      </c>
      <c r="Q204" s="18">
        <f t="shared" ca="1" si="6"/>
        <v>2.6082864330343982E-2</v>
      </c>
      <c r="R204" s="17" cm="1">
        <f t="array" aca="1" ref="R204:DC204" ca="1">TIM_RLS9(A204,_xlfn.ANCHORARRAY(R203),_xlfn.ANCHORARRAY(H204),G204)</f>
        <v>73.263022360786479</v>
      </c>
      <c r="S204" s="17">
        <f ca="1"/>
        <v>-20.122191113166753</v>
      </c>
      <c r="T204" s="17">
        <f ca="1"/>
        <v>-21.961456216021034</v>
      </c>
      <c r="U204" s="17">
        <f ca="1"/>
        <v>-0.55959069433497644</v>
      </c>
      <c r="V204" s="17">
        <f ca="1"/>
        <v>0.53081501871717918</v>
      </c>
      <c r="W204" s="17">
        <f ca="1"/>
        <v>8.0772048129804119</v>
      </c>
      <c r="X204" s="17">
        <f ca="1"/>
        <v>0.53149103826633248</v>
      </c>
      <c r="Y204" s="17">
        <f ca="1"/>
        <v>1.9958629962198176</v>
      </c>
      <c r="Z204" s="17">
        <f ca="1"/>
        <v>1.7494779777765712</v>
      </c>
      <c r="AA204" s="17">
        <f ca="1"/>
        <v>1.8744072832062583E-2</v>
      </c>
      <c r="AB204" s="17">
        <f ca="1"/>
        <v>4.4656626266723081E-4</v>
      </c>
      <c r="AC204" s="17">
        <f ca="1"/>
        <v>-4.8929521907422829E-5</v>
      </c>
      <c r="AD204" s="17">
        <f ca="1"/>
        <v>-8.9764140974712395E-4</v>
      </c>
      <c r="AE204" s="17">
        <f ca="1"/>
        <v>1.6982709551855579E-5</v>
      </c>
      <c r="AF204" s="17">
        <f ca="1"/>
        <v>-8.0991969052556997E-4</v>
      </c>
      <c r="AG204" s="17">
        <f ca="1"/>
        <v>-1.6098071383498753E-5</v>
      </c>
      <c r="AH204" s="17">
        <f ca="1"/>
        <v>-1.278957513156519E-5</v>
      </c>
      <c r="AI204" s="17">
        <f ca="1"/>
        <v>-4.2610914574790806E-5</v>
      </c>
      <c r="AJ204" s="17">
        <f ca="1"/>
        <v>4.4656626419411908E-4</v>
      </c>
      <c r="AK204" s="17">
        <f ca="1"/>
        <v>5.3018645566606836E-3</v>
      </c>
      <c r="AL204" s="17">
        <f ca="1"/>
        <v>9.0262686631312013E-5</v>
      </c>
      <c r="AM204" s="17">
        <f ca="1"/>
        <v>-1.1445431018767508E-5</v>
      </c>
      <c r="AN204" s="17">
        <f ca="1"/>
        <v>-6.6328999911608718E-5</v>
      </c>
      <c r="AO204" s="17">
        <f ca="1"/>
        <v>-5.86626739804139E-5</v>
      </c>
      <c r="AP204" s="17">
        <f ca="1"/>
        <v>-2.7157873288044591E-4</v>
      </c>
      <c r="AQ204" s="17">
        <f ca="1"/>
        <v>-1.0074527351072263E-5</v>
      </c>
      <c r="AR204" s="17">
        <f ca="1"/>
        <v>-9.760672989109567E-5</v>
      </c>
      <c r="AS204" s="17">
        <f ca="1"/>
        <v>-4.8929525048818881E-5</v>
      </c>
      <c r="AT204" s="17">
        <f ca="1"/>
        <v>9.0262686043237245E-5</v>
      </c>
      <c r="AU204" s="17">
        <f ca="1"/>
        <v>1.6729537520463527E-3</v>
      </c>
      <c r="AV204" s="17">
        <f ca="1"/>
        <v>9.8242641821932548E-6</v>
      </c>
      <c r="AW204" s="17">
        <f ca="1"/>
        <v>-1.603732744695434E-5</v>
      </c>
      <c r="AX204" s="17">
        <f ca="1"/>
        <v>-5.0488878561241981E-5</v>
      </c>
      <c r="AY204" s="17">
        <f ca="1"/>
        <v>1.6136853742174685E-6</v>
      </c>
      <c r="AZ204" s="17">
        <f ca="1"/>
        <v>-1.1718357694363441E-4</v>
      </c>
      <c r="BA204" s="17">
        <f ca="1"/>
        <v>-2.0610632045297814E-5</v>
      </c>
      <c r="BB204" s="17">
        <f ca="1"/>
        <v>-8.9764141004325566E-4</v>
      </c>
      <c r="BC204" s="17">
        <f ca="1"/>
        <v>-1.1445431023824147E-5</v>
      </c>
      <c r="BD204" s="17">
        <f ca="1"/>
        <v>9.8242638733377017E-6</v>
      </c>
      <c r="BE204" s="17">
        <f ca="1"/>
        <v>1.1235960918663594E-4</v>
      </c>
      <c r="BF204" s="17">
        <f ca="1"/>
        <v>8.4950226661750104E-6</v>
      </c>
      <c r="BG204" s="17">
        <f ca="1"/>
        <v>1.7887560547850085E-6</v>
      </c>
      <c r="BH204" s="17">
        <f ca="1"/>
        <v>-2.2018161482412722E-6</v>
      </c>
      <c r="BI204" s="17">
        <f ca="1"/>
        <v>9.5235184401167433E-7</v>
      </c>
      <c r="BJ204" s="17">
        <f ca="1"/>
        <v>5.0472111601256128E-6</v>
      </c>
      <c r="BK204" s="17">
        <f ca="1"/>
        <v>1.6982710330861044E-5</v>
      </c>
      <c r="BL204" s="17">
        <f ca="1"/>
        <v>-6.6328999827467406E-5</v>
      </c>
      <c r="BM204" s="17">
        <f ca="1"/>
        <v>-1.6037327110994317E-5</v>
      </c>
      <c r="BN204" s="17">
        <f ca="1"/>
        <v>8.4950226628110241E-6</v>
      </c>
      <c r="BO204" s="17">
        <f ca="1"/>
        <v>9.7616811693672801E-5</v>
      </c>
      <c r="BP204" s="17">
        <f ca="1"/>
        <v>-6.5116237191961523E-6</v>
      </c>
      <c r="BQ204" s="17">
        <f ca="1"/>
        <v>4.0070799097027053E-6</v>
      </c>
      <c r="BR204" s="17">
        <f ca="1"/>
        <v>4.0224676084315559E-6</v>
      </c>
      <c r="BS204" s="17">
        <f ca="1"/>
        <v>8.1251762069611965E-7</v>
      </c>
      <c r="BT204" s="17">
        <f ca="1"/>
        <v>-8.0991969052852497E-4</v>
      </c>
      <c r="BU204" s="17">
        <f ca="1"/>
        <v>-5.8662673878158965E-5</v>
      </c>
      <c r="BV204" s="17">
        <f ca="1"/>
        <v>-5.0488878883634512E-5</v>
      </c>
      <c r="BW204" s="17">
        <f ca="1"/>
        <v>1.7887559979009077E-6</v>
      </c>
      <c r="BX204" s="17">
        <f ca="1"/>
        <v>-6.5116236294949558E-6</v>
      </c>
      <c r="BY204" s="17">
        <f ca="1"/>
        <v>1.0655041723155073E-4</v>
      </c>
      <c r="BZ204" s="17">
        <f ca="1"/>
        <v>3.7463734034818639E-6</v>
      </c>
      <c r="CA204" s="17">
        <f ca="1"/>
        <v>3.7720048627939465E-6</v>
      </c>
      <c r="CB204" s="17">
        <f ca="1"/>
        <v>3.0143093506608093E-6</v>
      </c>
      <c r="CC204" s="17">
        <f ca="1"/>
        <v>-1.6098071393295939E-5</v>
      </c>
      <c r="CD204" s="17">
        <f ca="1"/>
        <v>-2.7157873288370887E-4</v>
      </c>
      <c r="CE204" s="17">
        <f ca="1"/>
        <v>1.6136853164394081E-6</v>
      </c>
      <c r="CF204" s="17">
        <f ca="1"/>
        <v>-2.2018161522090676E-6</v>
      </c>
      <c r="CG204" s="17">
        <f ca="1"/>
        <v>4.0070799094016503E-6</v>
      </c>
      <c r="CH204" s="17">
        <f ca="1"/>
        <v>3.7463734121881827E-6</v>
      </c>
      <c r="CI204" s="17">
        <f ca="1"/>
        <v>1.9071993354669599E-5</v>
      </c>
      <c r="CJ204" s="17">
        <f ca="1"/>
        <v>4.6710431933202304E-7</v>
      </c>
      <c r="CK204" s="17">
        <f ca="1"/>
        <v>-1.0088214848694389E-7</v>
      </c>
      <c r="CL204" s="17">
        <f ca="1"/>
        <v>-1.2789576114889968E-5</v>
      </c>
      <c r="CM204" s="17">
        <f ca="1"/>
        <v>-1.0074527629593183E-5</v>
      </c>
      <c r="CN204" s="17">
        <f ca="1"/>
        <v>-1.1718357715484279E-4</v>
      </c>
      <c r="CO204" s="17">
        <f ca="1"/>
        <v>9.5235189629103477E-7</v>
      </c>
      <c r="CP204" s="17">
        <f ca="1"/>
        <v>4.0224675475859843E-6</v>
      </c>
      <c r="CQ204" s="17">
        <f ca="1"/>
        <v>3.7720049815627427E-6</v>
      </c>
      <c r="CR204" s="17">
        <f ca="1"/>
        <v>4.6710433579564525E-7</v>
      </c>
      <c r="CS204" s="17">
        <f ca="1"/>
        <v>1.4922420602670313E-5</v>
      </c>
      <c r="CT204" s="17">
        <f ca="1"/>
        <v>1.6138599546334933E-6</v>
      </c>
      <c r="CU204" s="17">
        <f ca="1"/>
        <v>-4.261091352834411E-5</v>
      </c>
      <c r="CV204" s="17">
        <f ca="1"/>
        <v>-9.7606729570791367E-5</v>
      </c>
      <c r="CW204" s="17">
        <f ca="1"/>
        <v>-2.0610631821787297E-5</v>
      </c>
      <c r="CX204" s="17">
        <f ca="1"/>
        <v>5.0472110943726644E-6</v>
      </c>
      <c r="CY204" s="17">
        <f ca="1"/>
        <v>8.1251771051622712E-7</v>
      </c>
      <c r="CZ204" s="17">
        <f ca="1"/>
        <v>3.0143092113256873E-6</v>
      </c>
      <c r="DA204" s="17">
        <f ca="1"/>
        <v>-1.0088216825877562E-7</v>
      </c>
      <c r="DB204" s="17">
        <f ca="1"/>
        <v>1.6138599369652369E-6</v>
      </c>
      <c r="DC204" s="17">
        <f ca="1"/>
        <v>1.3451937505166254E-5</v>
      </c>
      <c r="DD204" s="17">
        <f t="shared" ca="1" si="8"/>
        <v>137.8459455897553</v>
      </c>
    </row>
    <row r="205" spans="1:108" x14ac:dyDescent="0.2">
      <c r="A205" s="2">
        <f t="shared" si="7"/>
        <v>182</v>
      </c>
      <c r="B205" s="2" t="str">
        <v>Train</v>
      </c>
      <c r="C205" s="17">
        <f ca="1"/>
        <v>-4.8936375090930522</v>
      </c>
      <c r="D205" s="17">
        <f ca="1"/>
        <v>-6.0018538919239361E-2</v>
      </c>
      <c r="E205" s="17">
        <f ca="1"/>
        <v>307.46496500936553</v>
      </c>
      <c r="F205" s="17">
        <f ca="1"/>
        <v>27.794288934118661</v>
      </c>
      <c r="G205" s="17">
        <f ca="1"/>
        <v>335.25925394348417</v>
      </c>
      <c r="H205" s="17" cm="1">
        <f t="array" aca="1" ref="H205:P205" ca="1">TIM_ENCODE9(C205,D205)</f>
        <v>1</v>
      </c>
      <c r="I205" s="17">
        <f ca="1"/>
        <v>-4.8936375090930522</v>
      </c>
      <c r="J205" s="17">
        <f ca="1"/>
        <v>-6.0018538919239361E-2</v>
      </c>
      <c r="K205" s="17">
        <f ca="1"/>
        <v>23.947688070402453</v>
      </c>
      <c r="L205" s="17">
        <f ca="1"/>
        <v>0.29370897329615092</v>
      </c>
      <c r="M205" s="17">
        <f ca="1"/>
        <v>3.6022250140002499E-3</v>
      </c>
      <c r="N205" s="17">
        <f ca="1"/>
        <v>-117.19130459738166</v>
      </c>
      <c r="O205" s="17">
        <f ca="1"/>
        <v>-1.4373052484792539</v>
      </c>
      <c r="P205" s="17">
        <f ca="1"/>
        <v>-1.7627983444704867E-2</v>
      </c>
      <c r="Q205" s="18">
        <f t="shared" ca="1" si="6"/>
        <v>2.6036559424677926E-2</v>
      </c>
      <c r="R205" s="17" cm="1">
        <f t="array" aca="1" ref="R205:DC205" ca="1">TIM_RLS9(A205,_xlfn.ANCHORARRAY(R204),_xlfn.ANCHORARRAY(H205),G205)</f>
        <v>72.619691678261262</v>
      </c>
      <c r="S205" s="17">
        <f ca="1"/>
        <v>-18.837480041395111</v>
      </c>
      <c r="T205" s="17">
        <f ca="1"/>
        <v>-22.042428767997414</v>
      </c>
      <c r="U205" s="17">
        <f ca="1"/>
        <v>-0.11165922907723069</v>
      </c>
      <c r="V205" s="17">
        <f ca="1"/>
        <v>0.55190404999546627</v>
      </c>
      <c r="W205" s="17">
        <f ca="1"/>
        <v>7.8810337886667812</v>
      </c>
      <c r="X205" s="17">
        <f ca="1"/>
        <v>0.32438708132194305</v>
      </c>
      <c r="Y205" s="17">
        <f ca="1"/>
        <v>1.9940201977495344</v>
      </c>
      <c r="Z205" s="17">
        <f ca="1"/>
        <v>1.8699110855295582</v>
      </c>
      <c r="AA205" s="17">
        <f ca="1"/>
        <v>1.8735979353660063E-2</v>
      </c>
      <c r="AB205" s="17">
        <f ca="1"/>
        <v>4.6272868357150721E-4</v>
      </c>
      <c r="AC205" s="17">
        <f ca="1"/>
        <v>-4.9948204236504584E-5</v>
      </c>
      <c r="AD205" s="17">
        <f ca="1"/>
        <v>-8.9200616845434085E-4</v>
      </c>
      <c r="AE205" s="17">
        <f ca="1"/>
        <v>1.7248021968802792E-5</v>
      </c>
      <c r="AF205" s="17">
        <f ca="1"/>
        <v>-8.1238763739090213E-4</v>
      </c>
      <c r="AG205" s="17">
        <f ca="1"/>
        <v>-1.8703560973228682E-5</v>
      </c>
      <c r="AH205" s="17">
        <f ca="1"/>
        <v>-1.2812758619383284E-5</v>
      </c>
      <c r="AI205" s="17">
        <f ca="1"/>
        <v>-4.1095795245275046E-5</v>
      </c>
      <c r="AJ205" s="17">
        <f ca="1"/>
        <v>4.6272868516251774E-4</v>
      </c>
      <c r="AK205" s="17">
        <f ca="1"/>
        <v>5.2695887121434384E-3</v>
      </c>
      <c r="AL205" s="17">
        <f ca="1"/>
        <v>9.2296963096492339E-5</v>
      </c>
      <c r="AM205" s="17">
        <f ca="1"/>
        <v>-2.2698830052256741E-5</v>
      </c>
      <c r="AN205" s="17">
        <f ca="1"/>
        <v>-6.6858820435934823E-5</v>
      </c>
      <c r="AO205" s="17">
        <f ca="1"/>
        <v>-5.3734261969982373E-5</v>
      </c>
      <c r="AP205" s="17">
        <f ca="1"/>
        <v>-2.6637565238975193E-4</v>
      </c>
      <c r="AQ205" s="17">
        <f ca="1"/>
        <v>-1.0028230657488057E-5</v>
      </c>
      <c r="AR205" s="17">
        <f ca="1"/>
        <v>-1.0063237538035433E-4</v>
      </c>
      <c r="AS205" s="17">
        <f ca="1"/>
        <v>-4.9948207381900244E-5</v>
      </c>
      <c r="AT205" s="17">
        <f ca="1"/>
        <v>9.2296962508333952E-5</v>
      </c>
      <c r="AU205" s="17">
        <f ca="1"/>
        <v>1.6728255360136349E-3</v>
      </c>
      <c r="AV205" s="17">
        <f ca="1"/>
        <v>1.0533541511681486E-5</v>
      </c>
      <c r="AW205" s="17">
        <f ca="1"/>
        <v>-1.6003934008626618E-5</v>
      </c>
      <c r="AX205" s="17">
        <f ca="1"/>
        <v>-5.0799505679233078E-5</v>
      </c>
      <c r="AY205" s="17">
        <f ca="1"/>
        <v>1.2857464977438529E-6</v>
      </c>
      <c r="AZ205" s="17">
        <f ca="1"/>
        <v>-1.1718649492380127E-4</v>
      </c>
      <c r="BA205" s="17">
        <f ca="1"/>
        <v>-2.0419932173533461E-5</v>
      </c>
      <c r="BB205" s="17">
        <f ca="1"/>
        <v>-8.9200616873058938E-4</v>
      </c>
      <c r="BC205" s="17">
        <f ca="1"/>
        <v>-2.2698830052372964E-5</v>
      </c>
      <c r="BD205" s="17">
        <f ca="1"/>
        <v>1.0533541202543706E-5</v>
      </c>
      <c r="BE205" s="17">
        <f ca="1"/>
        <v>1.0843596313970833E-4</v>
      </c>
      <c r="BF205" s="17">
        <f ca="1"/>
        <v>8.3102937500789234E-6</v>
      </c>
      <c r="BG205" s="17">
        <f ca="1"/>
        <v>3.5071119261811754E-6</v>
      </c>
      <c r="BH205" s="17">
        <f ca="1"/>
        <v>-3.8769348730976662E-7</v>
      </c>
      <c r="BI205" s="17">
        <f ca="1"/>
        <v>9.6849379705420944E-7</v>
      </c>
      <c r="BJ205" s="17">
        <f ca="1"/>
        <v>3.9922799408553054E-6</v>
      </c>
      <c r="BK205" s="17">
        <f ca="1"/>
        <v>1.7248022749213105E-5</v>
      </c>
      <c r="BL205" s="17">
        <f ca="1"/>
        <v>-6.6858820352496954E-5</v>
      </c>
      <c r="BM205" s="17">
        <f ca="1"/>
        <v>-1.6003933672620886E-5</v>
      </c>
      <c r="BN205" s="17">
        <f ca="1"/>
        <v>8.3102937463885737E-6</v>
      </c>
      <c r="BO205" s="17">
        <f ca="1"/>
        <v>9.760811448396169E-5</v>
      </c>
      <c r="BP205" s="17">
        <f ca="1"/>
        <v>-6.4307219216449354E-6</v>
      </c>
      <c r="BQ205" s="17">
        <f ca="1"/>
        <v>4.0924904970500791E-6</v>
      </c>
      <c r="BR205" s="17">
        <f ca="1"/>
        <v>4.0232275866402999E-6</v>
      </c>
      <c r="BS205" s="17">
        <f ca="1"/>
        <v>7.6285047470352551E-7</v>
      </c>
      <c r="BT205" s="17">
        <f ca="1"/>
        <v>-8.1238763740500554E-4</v>
      </c>
      <c r="BU205" s="17">
        <f ca="1"/>
        <v>-5.3734261865017271E-5</v>
      </c>
      <c r="BV205" s="17">
        <f ca="1"/>
        <v>-5.0799506001809198E-5</v>
      </c>
      <c r="BW205" s="17">
        <f ca="1"/>
        <v>3.5071118709963953E-6</v>
      </c>
      <c r="BX205" s="17">
        <f ca="1"/>
        <v>-6.4307218320066633E-6</v>
      </c>
      <c r="BY205" s="17">
        <f ca="1"/>
        <v>1.0579786542938349E-4</v>
      </c>
      <c r="BZ205" s="17">
        <f ca="1"/>
        <v>2.9518806557559924E-6</v>
      </c>
      <c r="CA205" s="17">
        <f ca="1"/>
        <v>3.7649355146717857E-6</v>
      </c>
      <c r="CB205" s="17">
        <f ca="1"/>
        <v>3.4763151571642735E-6</v>
      </c>
      <c r="CC205" s="17">
        <f ca="1"/>
        <v>-1.870356099317954E-5</v>
      </c>
      <c r="CD205" s="17">
        <f ca="1"/>
        <v>-2.6637565239338086E-4</v>
      </c>
      <c r="CE205" s="17">
        <f ca="1"/>
        <v>1.2857464399753782E-6</v>
      </c>
      <c r="CF205" s="17">
        <f ca="1"/>
        <v>-3.8769349060873569E-7</v>
      </c>
      <c r="CG205" s="17">
        <f ca="1"/>
        <v>4.0924904966296178E-6</v>
      </c>
      <c r="CH205" s="17">
        <f ca="1"/>
        <v>2.9518806649550913E-6</v>
      </c>
      <c r="CI205" s="17">
        <f ca="1"/>
        <v>1.8233222224257472E-5</v>
      </c>
      <c r="CJ205" s="17">
        <f ca="1"/>
        <v>4.5964098485518318E-7</v>
      </c>
      <c r="CK205" s="17">
        <f ca="1"/>
        <v>3.8687199865548451E-7</v>
      </c>
      <c r="CL205" s="17">
        <f ca="1"/>
        <v>-1.2812759603606669E-5</v>
      </c>
      <c r="CM205" s="17">
        <f ca="1"/>
        <v>-1.0028230934398164E-5</v>
      </c>
      <c r="CN205" s="17">
        <f ca="1"/>
        <v>-1.171864951351113E-4</v>
      </c>
      <c r="CO205" s="17">
        <f ca="1"/>
        <v>9.6849384990228739E-7</v>
      </c>
      <c r="CP205" s="17">
        <f ca="1"/>
        <v>4.0232275258201613E-6</v>
      </c>
      <c r="CQ205" s="17">
        <f ca="1"/>
        <v>3.7649356331985036E-6</v>
      </c>
      <c r="CR205" s="17">
        <f ca="1"/>
        <v>4.5964100105860672E-7</v>
      </c>
      <c r="CS205" s="17">
        <f ca="1"/>
        <v>1.4922354194371987E-5</v>
      </c>
      <c r="CT205" s="17">
        <f ca="1"/>
        <v>1.6181999615048721E-6</v>
      </c>
      <c r="CU205" s="17">
        <f ca="1"/>
        <v>-4.1095794192327149E-5</v>
      </c>
      <c r="CV205" s="17">
        <f ca="1"/>
        <v>-1.0063237506102889E-4</v>
      </c>
      <c r="CW205" s="17">
        <f ca="1"/>
        <v>-2.0419931949953409E-5</v>
      </c>
      <c r="CX205" s="17">
        <f ca="1"/>
        <v>3.9922798742979366E-6</v>
      </c>
      <c r="CY205" s="17">
        <f ca="1"/>
        <v>7.6285056457350765E-7</v>
      </c>
      <c r="CZ205" s="17">
        <f ca="1"/>
        <v>3.4763150177245581E-6</v>
      </c>
      <c r="DA205" s="17">
        <f ca="1"/>
        <v>3.868719790757572E-7</v>
      </c>
      <c r="DB205" s="17">
        <f ca="1"/>
        <v>1.6181999436870167E-6</v>
      </c>
      <c r="DC205" s="17">
        <f ca="1"/>
        <v>1.3168303389109537E-5</v>
      </c>
      <c r="DD205" s="17">
        <f t="shared" ca="1" si="8"/>
        <v>240.60896250798717</v>
      </c>
    </row>
    <row r="206" spans="1:108" x14ac:dyDescent="0.2">
      <c r="A206" s="2">
        <f t="shared" si="7"/>
        <v>183</v>
      </c>
      <c r="B206" s="2" t="str">
        <v>Train</v>
      </c>
      <c r="C206" s="17">
        <f ca="1"/>
        <v>-2.42829068905277</v>
      </c>
      <c r="D206" s="17">
        <f ca="1"/>
        <v>2.3964695619427712</v>
      </c>
      <c r="E206" s="17">
        <f ca="1"/>
        <v>20.908374181318393</v>
      </c>
      <c r="F206" s="17">
        <f ca="1"/>
        <v>17.642697176709724</v>
      </c>
      <c r="G206" s="17">
        <f ca="1"/>
        <v>38.551071358028118</v>
      </c>
      <c r="H206" s="17" cm="1">
        <f t="array" aca="1" ref="H206:P206" ca="1">TIM_ENCODE9(C206,D206)</f>
        <v>1</v>
      </c>
      <c r="I206" s="17">
        <f ca="1"/>
        <v>-2.42829068905277</v>
      </c>
      <c r="J206" s="17">
        <f ca="1"/>
        <v>2.3964695619427712</v>
      </c>
      <c r="K206" s="17">
        <f ca="1"/>
        <v>5.8965956705403766</v>
      </c>
      <c r="L206" s="17">
        <f ca="1"/>
        <v>-5.8193247238640016</v>
      </c>
      <c r="M206" s="17">
        <f ca="1"/>
        <v>5.7430663613181778</v>
      </c>
      <c r="N206" s="17">
        <f ca="1"/>
        <v>-14.318648363882071</v>
      </c>
      <c r="O206" s="17">
        <f ca="1"/>
        <v>14.131012043533538</v>
      </c>
      <c r="P206" s="17">
        <f ca="1"/>
        <v>-13.945834571801102</v>
      </c>
      <c r="Q206" s="18">
        <f t="shared" ca="1" si="6"/>
        <v>2.5917811520065542E-2</v>
      </c>
      <c r="R206" s="17" cm="1">
        <f t="array" aca="1" ref="R206:DC206" ca="1">TIM_RLS9(A206,_xlfn.ANCHORARRAY(R205),_xlfn.ANCHORARRAY(H206),G206)</f>
        <v>72.097201421103676</v>
      </c>
      <c r="S206" s="17">
        <f ca="1"/>
        <v>-18.381662829415202</v>
      </c>
      <c r="T206" s="17">
        <f ca="1"/>
        <v>-22.184432213382163</v>
      </c>
      <c r="U206" s="17">
        <f ca="1"/>
        <v>-9.6428423024955273E-2</v>
      </c>
      <c r="V206" s="17">
        <f ca="1"/>
        <v>0.57936221454673476</v>
      </c>
      <c r="W206" s="17">
        <f ca="1"/>
        <v>7.8923160535519461</v>
      </c>
      <c r="X206" s="17">
        <f ca="1"/>
        <v>0.30110724611781248</v>
      </c>
      <c r="Y206" s="17">
        <f ca="1"/>
        <v>1.9993986160360839</v>
      </c>
      <c r="Z206" s="17">
        <f ca="1"/>
        <v>1.8681697974212277</v>
      </c>
      <c r="AA206" s="17">
        <f ca="1"/>
        <v>1.8671481578208412E-2</v>
      </c>
      <c r="AB206" s="17">
        <f ca="1"/>
        <v>5.1899613735698199E-4</v>
      </c>
      <c r="AC206" s="17">
        <f ca="1"/>
        <v>-6.7477538462367255E-5</v>
      </c>
      <c r="AD206" s="17">
        <f ca="1"/>
        <v>-8.9012603176150747E-4</v>
      </c>
      <c r="AE206" s="17">
        <f ca="1"/>
        <v>2.063754077713097E-5</v>
      </c>
      <c r="AF206" s="17">
        <f ca="1"/>
        <v>-8.1099492057178492E-4</v>
      </c>
      <c r="AG206" s="17">
        <f ca="1"/>
        <v>-2.1577294165423872E-5</v>
      </c>
      <c r="AH206" s="17">
        <f ca="1"/>
        <v>-1.2148830417205668E-5</v>
      </c>
      <c r="AI206" s="17">
        <f ca="1"/>
        <v>-4.131074511683734E-5</v>
      </c>
      <c r="AJ206" s="17">
        <f ca="1"/>
        <v>5.1899613854090735E-4</v>
      </c>
      <c r="AK206" s="17">
        <f ca="1"/>
        <v>5.2205013395879574E-3</v>
      </c>
      <c r="AL206" s="17">
        <f ca="1"/>
        <v>1.0758944395185649E-4</v>
      </c>
      <c r="AM206" s="17">
        <f ca="1"/>
        <v>-2.4339049470185423E-5</v>
      </c>
      <c r="AN206" s="17">
        <f ca="1"/>
        <v>-6.9815815311917028E-5</v>
      </c>
      <c r="AO206" s="17">
        <f ca="1"/>
        <v>-5.4949259357725148E-5</v>
      </c>
      <c r="AP206" s="17">
        <f ca="1"/>
        <v>-2.6386862563911636E-4</v>
      </c>
      <c r="AQ206" s="17">
        <f ca="1"/>
        <v>-1.0607437442544256E-5</v>
      </c>
      <c r="AR206" s="17">
        <f ca="1"/>
        <v>-1.0044485446522E-4</v>
      </c>
      <c r="AS206" s="17">
        <f ca="1"/>
        <v>-6.7477541581568876E-5</v>
      </c>
      <c r="AT206" s="17">
        <f ca="1"/>
        <v>1.0758944345148501E-4</v>
      </c>
      <c r="AU206" s="17">
        <f ca="1"/>
        <v>1.668061378555628E-3</v>
      </c>
      <c r="AV206" s="17">
        <f ca="1"/>
        <v>1.1044528816265994E-5</v>
      </c>
      <c r="AW206" s="17">
        <f ca="1"/>
        <v>-1.5082723818799413E-5</v>
      </c>
      <c r="AX206" s="17">
        <f ca="1"/>
        <v>-5.0420990321194016E-5</v>
      </c>
      <c r="AY206" s="17">
        <f ca="1"/>
        <v>5.0471755257608367E-7</v>
      </c>
      <c r="AZ206" s="17">
        <f ca="1"/>
        <v>-1.170060511912995E-4</v>
      </c>
      <c r="BA206" s="17">
        <f ca="1"/>
        <v>-2.0478351678832769E-5</v>
      </c>
      <c r="BB206" s="17">
        <f ca="1"/>
        <v>-8.9012603202899532E-4</v>
      </c>
      <c r="BC206" s="17">
        <f ca="1"/>
        <v>-2.4339049489811119E-5</v>
      </c>
      <c r="BD206" s="17">
        <f ca="1"/>
        <v>1.104452851027278E-5</v>
      </c>
      <c r="BE206" s="17">
        <f ca="1"/>
        <v>1.0838115638125107E-4</v>
      </c>
      <c r="BF206" s="17">
        <f ca="1"/>
        <v>8.2114878816957821E-6</v>
      </c>
      <c r="BG206" s="17">
        <f ca="1"/>
        <v>3.466513657663954E-6</v>
      </c>
      <c r="BH206" s="17">
        <f ca="1"/>
        <v>-3.0392298193341479E-7</v>
      </c>
      <c r="BI206" s="17">
        <f ca="1"/>
        <v>9.4914001668897432E-7</v>
      </c>
      <c r="BJ206" s="17">
        <f ca="1"/>
        <v>3.9985458180843601E-6</v>
      </c>
      <c r="BK206" s="17">
        <f ca="1"/>
        <v>2.0637541514934367E-5</v>
      </c>
      <c r="BL206" s="17">
        <f ca="1"/>
        <v>-6.9815815212702486E-5</v>
      </c>
      <c r="BM206" s="17">
        <f ca="1"/>
        <v>-1.5082723492996911E-5</v>
      </c>
      <c r="BN206" s="17">
        <f ca="1"/>
        <v>8.2114878797078382E-6</v>
      </c>
      <c r="BO206" s="17">
        <f ca="1"/>
        <v>9.7429986827199239E-5</v>
      </c>
      <c r="BP206" s="17">
        <f ca="1"/>
        <v>-6.5039126597855409E-6</v>
      </c>
      <c r="BQ206" s="17">
        <f ca="1"/>
        <v>4.2435123348485552E-6</v>
      </c>
      <c r="BR206" s="17">
        <f ca="1"/>
        <v>3.9883365057524085E-6</v>
      </c>
      <c r="BS206" s="17">
        <f ca="1"/>
        <v>7.7414662590018095E-7</v>
      </c>
      <c r="BT206" s="17">
        <f ca="1"/>
        <v>-8.109949205510913E-4</v>
      </c>
      <c r="BU206" s="17">
        <f ca="1"/>
        <v>-5.494925929190711E-5</v>
      </c>
      <c r="BV206" s="17">
        <f ca="1"/>
        <v>-5.0420990633747296E-5</v>
      </c>
      <c r="BW206" s="17">
        <f ca="1"/>
        <v>3.4665136016539961E-6</v>
      </c>
      <c r="BX206" s="17">
        <f ca="1"/>
        <v>-6.5039125728959652E-6</v>
      </c>
      <c r="BY206" s="17">
        <f ca="1"/>
        <v>1.0576779214122538E-4</v>
      </c>
      <c r="BZ206" s="17">
        <f ca="1"/>
        <v>3.0139339067773925E-6</v>
      </c>
      <c r="CA206" s="17">
        <f ca="1"/>
        <v>3.7505991443010753E-6</v>
      </c>
      <c r="CB206" s="17">
        <f ca="1"/>
        <v>3.4809566243586875E-6</v>
      </c>
      <c r="CC206" s="17">
        <f ca="1"/>
        <v>-2.1577294164235719E-5</v>
      </c>
      <c r="CD206" s="17">
        <f ca="1"/>
        <v>-2.6386862564304893E-4</v>
      </c>
      <c r="CE206" s="17">
        <f ca="1"/>
        <v>5.0471749938572204E-7</v>
      </c>
      <c r="CF206" s="17">
        <f ca="1"/>
        <v>-3.0392298623893208E-7</v>
      </c>
      <c r="CG206" s="17">
        <f ca="1"/>
        <v>4.2435123352155602E-6</v>
      </c>
      <c r="CH206" s="17">
        <f ca="1"/>
        <v>3.0139339139696276E-6</v>
      </c>
      <c r="CI206" s="17">
        <f ca="1"/>
        <v>1.8105181491978771E-5</v>
      </c>
      <c r="CJ206" s="17">
        <f ca="1"/>
        <v>4.8922266398189622E-7</v>
      </c>
      <c r="CK206" s="17">
        <f ca="1"/>
        <v>3.7729479119837017E-7</v>
      </c>
      <c r="CL206" s="17">
        <f ca="1"/>
        <v>-1.2148831405561265E-5</v>
      </c>
      <c r="CM206" s="17">
        <f ca="1"/>
        <v>-1.0607437720039907E-5</v>
      </c>
      <c r="CN206" s="17">
        <f ca="1"/>
        <v>-1.1700605140346296E-4</v>
      </c>
      <c r="CO206" s="17">
        <f ca="1"/>
        <v>9.4914006974768893E-7</v>
      </c>
      <c r="CP206" s="17">
        <f ca="1"/>
        <v>3.9883364447108403E-6</v>
      </c>
      <c r="CQ206" s="17">
        <f ca="1"/>
        <v>3.7505992632752159E-6</v>
      </c>
      <c r="CR206" s="17">
        <f ca="1"/>
        <v>4.892226802188079E-7</v>
      </c>
      <c r="CS206" s="17">
        <f ca="1"/>
        <v>1.4915519839980434E-5</v>
      </c>
      <c r="CT206" s="17">
        <f ca="1"/>
        <v>1.6204126158157703E-6</v>
      </c>
      <c r="CU206" s="17">
        <f ca="1"/>
        <v>-4.1310744055734569E-5</v>
      </c>
      <c r="CV206" s="17">
        <f ca="1"/>
        <v>-1.0044485415165213E-4</v>
      </c>
      <c r="CW206" s="17">
        <f ca="1"/>
        <v>-2.0478351453123666E-5</v>
      </c>
      <c r="CX206" s="17">
        <f ca="1"/>
        <v>3.9985457512600768E-6</v>
      </c>
      <c r="CY206" s="17">
        <f ca="1"/>
        <v>7.7414671548359904E-7</v>
      </c>
      <c r="CZ206" s="17">
        <f ca="1"/>
        <v>3.4809564846269148E-6</v>
      </c>
      <c r="DA206" s="17">
        <f ca="1"/>
        <v>3.7729477191153827E-7</v>
      </c>
      <c r="DB206" s="17">
        <f ca="1"/>
        <v>1.6204125979277415E-6</v>
      </c>
      <c r="DC206" s="17">
        <f ca="1"/>
        <v>1.3167587031914142E-5</v>
      </c>
      <c r="DD206" s="17">
        <f t="shared" ca="1" si="8"/>
        <v>65.833938145625609</v>
      </c>
    </row>
    <row r="207" spans="1:108" x14ac:dyDescent="0.2">
      <c r="A207" s="2">
        <f t="shared" si="7"/>
        <v>184</v>
      </c>
      <c r="B207" s="2" t="str">
        <v>Train</v>
      </c>
      <c r="C207" s="17">
        <f ca="1"/>
        <v>0.18634867364391017</v>
      </c>
      <c r="D207" s="17">
        <f ca="1"/>
        <v>-3.4364081277215797</v>
      </c>
      <c r="E207" s="17">
        <f ca="1"/>
        <v>232.36097056370707</v>
      </c>
      <c r="F207" s="17">
        <f ca="1"/>
        <v>-3.5287408694461742</v>
      </c>
      <c r="G207" s="17">
        <f ca="1"/>
        <v>228.83222969426089</v>
      </c>
      <c r="H207" s="17" cm="1">
        <f t="array" aca="1" ref="H207:P207" ca="1">TIM_ENCODE9(C207,D207)</f>
        <v>1</v>
      </c>
      <c r="I207" s="17">
        <f ca="1"/>
        <v>0.18634867364391017</v>
      </c>
      <c r="J207" s="17">
        <f ca="1"/>
        <v>-3.4364081277215797</v>
      </c>
      <c r="K207" s="17">
        <f ca="1"/>
        <v>3.4725828168844543E-2</v>
      </c>
      <c r="L207" s="17">
        <f ca="1"/>
        <v>-0.64037009670006906</v>
      </c>
      <c r="M207" s="17">
        <f ca="1"/>
        <v>11.808900820270933</v>
      </c>
      <c r="N207" s="17">
        <f ca="1"/>
        <v>6.4711120204505139E-3</v>
      </c>
      <c r="O207" s="17">
        <f ca="1"/>
        <v>-0.11933211816128036</v>
      </c>
      <c r="P207" s="17">
        <f ca="1"/>
        <v>2.2005730050499714</v>
      </c>
      <c r="Q207" s="18">
        <f t="shared" ca="1" si="6"/>
        <v>2.5793957467764573E-2</v>
      </c>
      <c r="R207" s="17" cm="1">
        <f t="array" aca="1" ref="R207:DC207" ca="1">TIM_RLS9(A207,_xlfn.ANCHORARRAY(R206),_xlfn.ANCHORARRAY(H207),G207)</f>
        <v>71.98296030325946</v>
      </c>
      <c r="S207" s="17">
        <f ca="1"/>
        <v>-18.385298158044481</v>
      </c>
      <c r="T207" s="17">
        <f ca="1"/>
        <v>-22.105773603850995</v>
      </c>
      <c r="U207" s="17">
        <f ca="1"/>
        <v>-8.5550947720742274E-2</v>
      </c>
      <c r="V207" s="17">
        <f ca="1"/>
        <v>0.58032388516827182</v>
      </c>
      <c r="W207" s="17">
        <f ca="1"/>
        <v>7.8847828898749217</v>
      </c>
      <c r="X207" s="17">
        <f ca="1"/>
        <v>0.3015835600494427</v>
      </c>
      <c r="Y207" s="17">
        <f ca="1"/>
        <v>1.9940918557835339</v>
      </c>
      <c r="Z207" s="17">
        <f ca="1"/>
        <v>1.8671874545918123</v>
      </c>
      <c r="AA207" s="17">
        <f ca="1"/>
        <v>1.8588403905569578E-2</v>
      </c>
      <c r="AB207" s="17">
        <f ca="1"/>
        <v>5.1635247762146991E-4</v>
      </c>
      <c r="AC207" s="17">
        <f ca="1"/>
        <v>-1.0275943037736739E-5</v>
      </c>
      <c r="AD207" s="17">
        <f ca="1"/>
        <v>-8.8221578587226895E-4</v>
      </c>
      <c r="AE207" s="17">
        <f ca="1"/>
        <v>2.1336880531927683E-5</v>
      </c>
      <c r="AF207" s="17">
        <f ca="1"/>
        <v>-8.1647313818219893E-4</v>
      </c>
      <c r="AG207" s="17">
        <f ca="1"/>
        <v>-2.1230912285633845E-5</v>
      </c>
      <c r="AH207" s="17">
        <f ca="1"/>
        <v>-1.6007977609823014E-5</v>
      </c>
      <c r="AI207" s="17">
        <f ca="1"/>
        <v>-4.2025118004805917E-5</v>
      </c>
      <c r="AJ207" s="17">
        <f ca="1"/>
        <v>5.1635247881928498E-4</v>
      </c>
      <c r="AK207" s="17">
        <f ca="1"/>
        <v>5.2204172142563433E-3</v>
      </c>
      <c r="AL207" s="17">
        <f ca="1"/>
        <v>1.0940968697303554E-4</v>
      </c>
      <c r="AM207" s="17">
        <f ca="1"/>
        <v>-2.4087333241489174E-5</v>
      </c>
      <c r="AN207" s="17">
        <f ca="1"/>
        <v>-6.9793561241927337E-5</v>
      </c>
      <c r="AO207" s="17">
        <f ca="1"/>
        <v>-5.5123584694279701E-5</v>
      </c>
      <c r="AP207" s="17">
        <f ca="1"/>
        <v>-2.6385760323327837E-4</v>
      </c>
      <c r="AQ207" s="17">
        <f ca="1"/>
        <v>-1.0730241460385334E-5</v>
      </c>
      <c r="AR207" s="17">
        <f ca="1"/>
        <v>-1.0046758691270143E-4</v>
      </c>
      <c r="AS207" s="17">
        <f ca="1"/>
        <v>-1.027594607750756E-5</v>
      </c>
      <c r="AT207" s="17">
        <f ca="1"/>
        <v>1.0940968648475512E-4</v>
      </c>
      <c r="AU207" s="17">
        <f ca="1"/>
        <v>1.6286762776044829E-3</v>
      </c>
      <c r="AV207" s="17">
        <f ca="1"/>
        <v>5.5980752587505267E-6</v>
      </c>
      <c r="AW207" s="17">
        <f ca="1"/>
        <v>-1.5564241277138655E-5</v>
      </c>
      <c r="AX207" s="17">
        <f ca="1"/>
        <v>-4.6649064870219771E-5</v>
      </c>
      <c r="AY207" s="17">
        <f ca="1"/>
        <v>2.6622271336914533E-7</v>
      </c>
      <c r="AZ207" s="17">
        <f ca="1"/>
        <v>-1.143489067421236E-4</v>
      </c>
      <c r="BA207" s="17">
        <f ca="1"/>
        <v>-1.9986483434589911E-5</v>
      </c>
      <c r="BB207" s="17">
        <f ca="1"/>
        <v>-8.822157861428097E-4</v>
      </c>
      <c r="BC207" s="17">
        <f ca="1"/>
        <v>-2.4087333259889514E-5</v>
      </c>
      <c r="BD207" s="17">
        <f ca="1"/>
        <v>5.5980749624223631E-6</v>
      </c>
      <c r="BE207" s="17">
        <f ca="1"/>
        <v>1.0762798181561192E-4</v>
      </c>
      <c r="BF207" s="17">
        <f ca="1"/>
        <v>8.1449002024467991E-6</v>
      </c>
      <c r="BG207" s="17">
        <f ca="1"/>
        <v>3.9881224959952078E-6</v>
      </c>
      <c r="BH207" s="17">
        <f ca="1"/>
        <v>-3.3690375465642789E-7</v>
      </c>
      <c r="BI207" s="17">
        <f ca="1"/>
        <v>1.3165889621751569E-6</v>
      </c>
      <c r="BJ207" s="17">
        <f ca="1"/>
        <v>4.0665648780647964E-6</v>
      </c>
      <c r="BK207" s="17">
        <f ca="1"/>
        <v>2.1336881284975775E-5</v>
      </c>
      <c r="BL207" s="17">
        <f ca="1"/>
        <v>-6.9793561142110765E-5</v>
      </c>
      <c r="BM207" s="17">
        <f ca="1"/>
        <v>-1.5564240961163964E-5</v>
      </c>
      <c r="BN207" s="17">
        <f ca="1"/>
        <v>8.1449001989816314E-6</v>
      </c>
      <c r="BO207" s="17">
        <f ca="1"/>
        <v>9.7424099853145129E-5</v>
      </c>
      <c r="BP207" s="17">
        <f ca="1"/>
        <v>-6.4577975566270918E-6</v>
      </c>
      <c r="BQ207" s="17">
        <f ca="1"/>
        <v>4.2405965258656538E-6</v>
      </c>
      <c r="BR207" s="17">
        <f ca="1"/>
        <v>4.020822431567564E-6</v>
      </c>
      <c r="BS207" s="17">
        <f ca="1"/>
        <v>7.8016014740754961E-7</v>
      </c>
      <c r="BT207" s="17">
        <f ca="1"/>
        <v>-8.164731381815251E-4</v>
      </c>
      <c r="BU207" s="17">
        <f ca="1"/>
        <v>-5.512358463001462E-5</v>
      </c>
      <c r="BV207" s="17">
        <f ca="1"/>
        <v>-4.6649065174226523E-5</v>
      </c>
      <c r="BW207" s="17">
        <f ca="1"/>
        <v>3.9881224420927508E-6</v>
      </c>
      <c r="BX207" s="17">
        <f ca="1"/>
        <v>-6.4577974705742407E-6</v>
      </c>
      <c r="BY207" s="17">
        <f ca="1"/>
        <v>1.0540655346730165E-4</v>
      </c>
      <c r="BZ207" s="17">
        <f ca="1"/>
        <v>3.0367746443721708E-6</v>
      </c>
      <c r="CA207" s="17">
        <f ca="1"/>
        <v>3.496123452848532E-6</v>
      </c>
      <c r="CB207" s="17">
        <f ca="1"/>
        <v>3.4338502235019066E-6</v>
      </c>
      <c r="CC207" s="17">
        <f ca="1"/>
        <v>-2.1230912286746961E-5</v>
      </c>
      <c r="CD207" s="17">
        <f ca="1"/>
        <v>-2.6385760323722628E-4</v>
      </c>
      <c r="CE207" s="17">
        <f ca="1"/>
        <v>2.6622266209445702E-7</v>
      </c>
      <c r="CF207" s="17">
        <f ca="1"/>
        <v>-3.369037587555585E-7</v>
      </c>
      <c r="CG207" s="17">
        <f ca="1"/>
        <v>4.2405965263155918E-6</v>
      </c>
      <c r="CH207" s="17">
        <f ca="1"/>
        <v>3.0367746513291883E-6</v>
      </c>
      <c r="CI207" s="17">
        <f ca="1"/>
        <v>1.81037372964201E-5</v>
      </c>
      <c r="CJ207" s="17">
        <f ca="1"/>
        <v>5.0531289144764984E-7</v>
      </c>
      <c r="CK207" s="17">
        <f ca="1"/>
        <v>3.8027327885097147E-7</v>
      </c>
      <c r="CL207" s="17">
        <f ca="1"/>
        <v>-1.6007978614146405E-5</v>
      </c>
      <c r="CM207" s="17">
        <f ca="1"/>
        <v>-1.073024173903431E-5</v>
      </c>
      <c r="CN207" s="17">
        <f ca="1"/>
        <v>-1.1434890694698248E-4</v>
      </c>
      <c r="CO207" s="17">
        <f ca="1"/>
        <v>1.3165890168960615E-6</v>
      </c>
      <c r="CP207" s="17">
        <f ca="1"/>
        <v>4.0208223699522605E-6</v>
      </c>
      <c r="CQ207" s="17">
        <f ca="1"/>
        <v>3.4961235716997076E-6</v>
      </c>
      <c r="CR207" s="17">
        <f ca="1"/>
        <v>5.0531290785803641E-7</v>
      </c>
      <c r="CS207" s="17">
        <f ca="1"/>
        <v>1.4736253658792942E-5</v>
      </c>
      <c r="CT207" s="17">
        <f ca="1"/>
        <v>1.5872283672815361E-6</v>
      </c>
      <c r="CU207" s="17">
        <f ca="1"/>
        <v>-4.2025116932517514E-5</v>
      </c>
      <c r="CV207" s="17">
        <f ca="1"/>
        <v>-1.0046758659889706E-4</v>
      </c>
      <c r="CW207" s="17">
        <f ca="1"/>
        <v>-1.9986483217265482E-5</v>
      </c>
      <c r="CX207" s="17">
        <f ca="1"/>
        <v>4.0665648102017245E-6</v>
      </c>
      <c r="CY207" s="17">
        <f ca="1"/>
        <v>7.801602367657212E-7</v>
      </c>
      <c r="CZ207" s="17">
        <f ca="1"/>
        <v>3.4338500846798723E-6</v>
      </c>
      <c r="DA207" s="17">
        <f ca="1"/>
        <v>3.8027325953729075E-7</v>
      </c>
      <c r="DB207" s="17">
        <f ca="1"/>
        <v>1.5872283500504101E-6</v>
      </c>
      <c r="DC207" s="17">
        <f ca="1"/>
        <v>1.316144424289678E-5</v>
      </c>
      <c r="DD207" s="17">
        <f t="shared" ca="1" si="8"/>
        <v>12.773959182465717</v>
      </c>
    </row>
    <row r="208" spans="1:108" x14ac:dyDescent="0.2">
      <c r="A208" s="2">
        <f t="shared" si="7"/>
        <v>185</v>
      </c>
      <c r="B208" s="2" t="str">
        <v>Train</v>
      </c>
      <c r="C208" s="17">
        <f ca="1"/>
        <v>-3.9343198754457243</v>
      </c>
      <c r="D208" s="17">
        <f ca="1"/>
        <v>-4.8155180094610923</v>
      </c>
      <c r="E208" s="17">
        <f ca="1"/>
        <v>150.29575257909704</v>
      </c>
      <c r="F208" s="17">
        <f ca="1"/>
        <v>-11.885438430869605</v>
      </c>
      <c r="G208" s="17">
        <f ca="1"/>
        <v>138.41031414822743</v>
      </c>
      <c r="H208" s="17" cm="1">
        <f t="array" aca="1" ref="H208:P208" ca="1">TIM_ENCODE9(C208,D208)</f>
        <v>1</v>
      </c>
      <c r="I208" s="17">
        <f ca="1"/>
        <v>-3.9343198754457243</v>
      </c>
      <c r="J208" s="17">
        <f ca="1"/>
        <v>-4.8155180094610923</v>
      </c>
      <c r="K208" s="17">
        <f ca="1"/>
        <v>15.478872882327259</v>
      </c>
      <c r="L208" s="17">
        <f ca="1"/>
        <v>18.945788215189605</v>
      </c>
      <c r="M208" s="17">
        <f ca="1"/>
        <v>23.189213699444121</v>
      </c>
      <c r="N208" s="17">
        <f ca="1"/>
        <v>-60.898837230437984</v>
      </c>
      <c r="O208" s="17">
        <f ca="1"/>
        <v>-74.538791131005837</v>
      </c>
      <c r="P208" s="17">
        <f ca="1"/>
        <v>-91.233784353681273</v>
      </c>
      <c r="Q208" s="18">
        <f t="shared" ca="1" si="6"/>
        <v>2.5709069209443082E-2</v>
      </c>
      <c r="R208" s="17" cm="1">
        <f t="array" aca="1" ref="R208:DC208" ca="1">TIM_RLS9(A208,_xlfn.ANCHORARRAY(R207),_xlfn.ANCHORARRAY(H208),G208)</f>
        <v>71.722016844297613</v>
      </c>
      <c r="S208" s="17">
        <f ca="1"/>
        <v>-18.314503606608589</v>
      </c>
      <c r="T208" s="17">
        <f ca="1"/>
        <v>-22.084436555570583</v>
      </c>
      <c r="U208" s="17">
        <f ca="1"/>
        <v>-6.7238503159352397E-2</v>
      </c>
      <c r="V208" s="17">
        <f ca="1"/>
        <v>0.62440113549834741</v>
      </c>
      <c r="W208" s="17">
        <f ca="1"/>
        <v>7.9200116366093392</v>
      </c>
      <c r="X208" s="17">
        <f ca="1"/>
        <v>0.30119681799667408</v>
      </c>
      <c r="Y208" s="17">
        <f ca="1"/>
        <v>1.9794491537642753</v>
      </c>
      <c r="Z208" s="17">
        <f ca="1"/>
        <v>1.8464603476163819</v>
      </c>
      <c r="AA208" s="17">
        <f ca="1"/>
        <v>1.8514034139377016E-2</v>
      </c>
      <c r="AB208" s="17">
        <f ca="1"/>
        <v>5.3652916359873785E-4</v>
      </c>
      <c r="AC208" s="17">
        <f ca="1"/>
        <v>-4.1948123392810667E-6</v>
      </c>
      <c r="AD208" s="17">
        <f ca="1"/>
        <v>-8.7699667739161383E-4</v>
      </c>
      <c r="AE208" s="17">
        <f ca="1"/>
        <v>3.3899045579830703E-5</v>
      </c>
      <c r="AF208" s="17">
        <f ca="1"/>
        <v>-8.0643282649787539E-4</v>
      </c>
      <c r="AG208" s="17">
        <f ca="1"/>
        <v>-2.1341135074080198E-5</v>
      </c>
      <c r="AH208" s="17">
        <f ca="1"/>
        <v>-2.0181197094111016E-5</v>
      </c>
      <c r="AI208" s="17">
        <f ca="1"/>
        <v>-4.7932413410818322E-5</v>
      </c>
      <c r="AJ208" s="17">
        <f ca="1"/>
        <v>5.3652916482989051E-4</v>
      </c>
      <c r="AK208" s="17">
        <f ca="1"/>
        <v>5.2149432336518614E-3</v>
      </c>
      <c r="AL208" s="17">
        <f ca="1"/>
        <v>1.0775986244118885E-4</v>
      </c>
      <c r="AM208" s="17">
        <f ca="1"/>
        <v>-2.5503289193223726E-5</v>
      </c>
      <c r="AN208" s="17">
        <f ca="1"/>
        <v>-7.3201705071889876E-5</v>
      </c>
      <c r="AO208" s="17">
        <f ca="1"/>
        <v>-5.7847543994873375E-5</v>
      </c>
      <c r="AP208" s="17">
        <f ca="1"/>
        <v>-2.6382769954112561E-4</v>
      </c>
      <c r="AQ208" s="17">
        <f ca="1"/>
        <v>-9.5980375622340512E-6</v>
      </c>
      <c r="AR208" s="17">
        <f ca="1"/>
        <v>-9.8864924289419952E-5</v>
      </c>
      <c r="AS208" s="17">
        <f ca="1"/>
        <v>-4.1948153292345596E-6</v>
      </c>
      <c r="AT208" s="17">
        <f ca="1"/>
        <v>1.0775986194211886E-4</v>
      </c>
      <c r="AU208" s="17">
        <f ca="1"/>
        <v>1.6281790305003453E-3</v>
      </c>
      <c r="AV208" s="17">
        <f ca="1"/>
        <v>5.171314725738954E-6</v>
      </c>
      <c r="AW208" s="17">
        <f ca="1"/>
        <v>-1.6591435149711594E-5</v>
      </c>
      <c r="AX208" s="17">
        <f ca="1"/>
        <v>-4.7470049676702731E-5</v>
      </c>
      <c r="AY208" s="17">
        <f ca="1"/>
        <v>2.7523550475329426E-7</v>
      </c>
      <c r="AZ208" s="17">
        <f ca="1"/>
        <v>-1.1400766735649093E-4</v>
      </c>
      <c r="BA208" s="17">
        <f ca="1"/>
        <v>-1.9503450643554651E-5</v>
      </c>
      <c r="BB208" s="17">
        <f ca="1"/>
        <v>-8.7699667765906743E-4</v>
      </c>
      <c r="BC208" s="17">
        <f ca="1"/>
        <v>-2.5503289210122037E-5</v>
      </c>
      <c r="BD208" s="17">
        <f ca="1"/>
        <v>5.1713144326544352E-6</v>
      </c>
      <c r="BE208" s="17">
        <f ca="1"/>
        <v>1.0726171613073093E-4</v>
      </c>
      <c r="BF208" s="17">
        <f ca="1"/>
        <v>7.2633147742242655E-6</v>
      </c>
      <c r="BG208" s="17">
        <f ca="1"/>
        <v>3.2835152533774507E-6</v>
      </c>
      <c r="BH208" s="17">
        <f ca="1"/>
        <v>-3.2916855902877767E-7</v>
      </c>
      <c r="BI208" s="17">
        <f ca="1"/>
        <v>1.6094564314444607E-6</v>
      </c>
      <c r="BJ208" s="17">
        <f ca="1"/>
        <v>4.4811260249919159E-6</v>
      </c>
      <c r="BK208" s="17">
        <f ca="1"/>
        <v>3.3899046339812577E-5</v>
      </c>
      <c r="BL208" s="17">
        <f ca="1"/>
        <v>-7.3201704968323225E-5</v>
      </c>
      <c r="BM208" s="17">
        <f ca="1"/>
        <v>-1.6591434825888977E-5</v>
      </c>
      <c r="BN208" s="17">
        <f ca="1"/>
        <v>7.263314770793954E-6</v>
      </c>
      <c r="BO208" s="17">
        <f ca="1"/>
        <v>9.5302162420005278E-5</v>
      </c>
      <c r="BP208" s="17">
        <f ca="1"/>
        <v>-8.1537562645501372E-6</v>
      </c>
      <c r="BQ208" s="17">
        <f ca="1"/>
        <v>4.2592148022453625E-6</v>
      </c>
      <c r="BR208" s="17">
        <f ca="1"/>
        <v>4.7257415762095546E-6</v>
      </c>
      <c r="BS208" s="17">
        <f ca="1"/>
        <v>1.7779906330629845E-6</v>
      </c>
      <c r="BT208" s="17">
        <f ca="1"/>
        <v>-8.064328265051222E-4</v>
      </c>
      <c r="BU208" s="17">
        <f ca="1"/>
        <v>-5.7847543923958639E-5</v>
      </c>
      <c r="BV208" s="17">
        <f ca="1"/>
        <v>-4.7470049973336217E-5</v>
      </c>
      <c r="BW208" s="17">
        <f ca="1"/>
        <v>3.2835152004476214E-6</v>
      </c>
      <c r="BX208" s="17">
        <f ca="1"/>
        <v>-8.1537561762232677E-6</v>
      </c>
      <c r="BY208" s="17">
        <f ca="1"/>
        <v>1.040510583003837E-4</v>
      </c>
      <c r="BZ208" s="17">
        <f ca="1"/>
        <v>3.0516553036306407E-6</v>
      </c>
      <c r="CA208" s="17">
        <f ca="1"/>
        <v>4.0595301497016226E-6</v>
      </c>
      <c r="CB208" s="17">
        <f ca="1"/>
        <v>4.2313663389536468E-6</v>
      </c>
      <c r="CC208" s="17">
        <f ca="1"/>
        <v>-2.1341135076602133E-5</v>
      </c>
      <c r="CD208" s="17">
        <f ca="1"/>
        <v>-2.6382769954474072E-4</v>
      </c>
      <c r="CE208" s="17">
        <f ca="1"/>
        <v>2.7523545351996969E-7</v>
      </c>
      <c r="CF208" s="17">
        <f ca="1"/>
        <v>-3.2916856303361567E-7</v>
      </c>
      <c r="CG208" s="17">
        <f ca="1"/>
        <v>4.2592148029229948E-6</v>
      </c>
      <c r="CH208" s="17">
        <f ca="1"/>
        <v>3.0516553107895955E-6</v>
      </c>
      <c r="CI208" s="17">
        <f ca="1"/>
        <v>1.81035739361748E-5</v>
      </c>
      <c r="CJ208" s="17">
        <f ca="1"/>
        <v>4.9912779879796788E-7</v>
      </c>
      <c r="CK208" s="17">
        <f ca="1"/>
        <v>3.7151812721497719E-7</v>
      </c>
      <c r="CL208" s="17">
        <f ca="1"/>
        <v>-2.0181198092159238E-5</v>
      </c>
      <c r="CM208" s="17">
        <f ca="1"/>
        <v>-9.5980378444562169E-6</v>
      </c>
      <c r="CN208" s="17">
        <f ca="1"/>
        <v>-1.140076675646584E-4</v>
      </c>
      <c r="CO208" s="17">
        <f ca="1"/>
        <v>1.6094564855517579E-6</v>
      </c>
      <c r="CP208" s="17">
        <f ca="1"/>
        <v>4.7257415131451955E-6</v>
      </c>
      <c r="CQ208" s="17">
        <f ca="1"/>
        <v>4.0595302681500815E-6</v>
      </c>
      <c r="CR208" s="17">
        <f ca="1"/>
        <v>4.9912781529671004E-7</v>
      </c>
      <c r="CS208" s="17">
        <f ca="1"/>
        <v>1.450207568931057E-5</v>
      </c>
      <c r="CT208" s="17">
        <f ca="1"/>
        <v>1.2557436590075479E-6</v>
      </c>
      <c r="CU208" s="17">
        <f ca="1"/>
        <v>-4.7932412351010306E-5</v>
      </c>
      <c r="CV208" s="17">
        <f ca="1"/>
        <v>-9.8864923974877669E-5</v>
      </c>
      <c r="CW208" s="17">
        <f ca="1"/>
        <v>-1.9503450429166773E-5</v>
      </c>
      <c r="CX208" s="17">
        <f ca="1"/>
        <v>4.4811259577594796E-6</v>
      </c>
      <c r="CY208" s="17">
        <f ca="1"/>
        <v>1.7779907239785201E-6</v>
      </c>
      <c r="CZ208" s="17">
        <f ca="1"/>
        <v>4.2313662024456815E-6</v>
      </c>
      <c r="DA208" s="17">
        <f ca="1"/>
        <v>3.7151810799470398E-7</v>
      </c>
      <c r="DB208" s="17">
        <f ca="1"/>
        <v>1.255743640577646E-6</v>
      </c>
      <c r="DC208" s="17">
        <f ca="1"/>
        <v>1.2692219437251096E-5</v>
      </c>
      <c r="DD208" s="17">
        <f t="shared" ca="1" si="8"/>
        <v>32.484444445695772</v>
      </c>
    </row>
    <row r="209" spans="1:108" x14ac:dyDescent="0.2">
      <c r="A209" s="2">
        <f t="shared" si="7"/>
        <v>186</v>
      </c>
      <c r="B209" s="2" t="str">
        <v>Train</v>
      </c>
      <c r="C209" s="17">
        <f ca="1"/>
        <v>-2.8507804131185788</v>
      </c>
      <c r="D209" s="17">
        <f ca="1"/>
        <v>-1.9721276568157586</v>
      </c>
      <c r="E209" s="17">
        <f ca="1"/>
        <v>59.015154382484369</v>
      </c>
      <c r="F209" s="17">
        <f ca="1"/>
        <v>-4.8187307321588841</v>
      </c>
      <c r="G209" s="17">
        <f ca="1"/>
        <v>54.196423650325485</v>
      </c>
      <c r="H209" s="17" cm="1">
        <f t="array" aca="1" ref="H209:P209" ca="1">TIM_ENCODE9(C209,D209)</f>
        <v>1</v>
      </c>
      <c r="I209" s="17">
        <f ca="1"/>
        <v>-2.8507804131185788</v>
      </c>
      <c r="J209" s="17">
        <f ca="1"/>
        <v>-1.9721276568157586</v>
      </c>
      <c r="K209" s="17">
        <f ca="1"/>
        <v>8.126948963820535</v>
      </c>
      <c r="L209" s="17">
        <f ca="1"/>
        <v>5.6221028962198032</v>
      </c>
      <c r="M209" s="17">
        <f ca="1"/>
        <v>3.8892874947776148</v>
      </c>
      <c r="N209" s="17">
        <f ca="1"/>
        <v>-23.168146924473909</v>
      </c>
      <c r="O209" s="17">
        <f ca="1"/>
        <v>-16.027380817080648</v>
      </c>
      <c r="P209" s="17">
        <f ca="1"/>
        <v>-11.087504611099051</v>
      </c>
      <c r="Q209" s="18">
        <f t="shared" ca="1" si="6"/>
        <v>2.5576279305936665E-2</v>
      </c>
      <c r="R209" s="17" cm="1">
        <f t="array" aca="1" ref="R209:DC209" ca="1">TIM_RLS9(A209,_xlfn.ANCHORARRAY(R208),_xlfn.ANCHORARRAY(H209),G209)</f>
        <v>71.014557690445258</v>
      </c>
      <c r="S209" s="17">
        <f ca="1"/>
        <v>-17.627996993527073</v>
      </c>
      <c r="T209" s="17">
        <f ca="1"/>
        <v>-21.937182801357199</v>
      </c>
      <c r="U209" s="17">
        <f ca="1"/>
        <v>-7.0914987111128924E-2</v>
      </c>
      <c r="V209" s="17">
        <f ca="1"/>
        <v>0.56927871735055324</v>
      </c>
      <c r="W209" s="17">
        <f ca="1"/>
        <v>7.9495333991644133</v>
      </c>
      <c r="X209" s="17">
        <f ca="1"/>
        <v>0.27280713722805744</v>
      </c>
      <c r="Y209" s="17">
        <f ca="1"/>
        <v>1.9769219607893709</v>
      </c>
      <c r="Z209" s="17">
        <f ca="1"/>
        <v>1.8322763949350769</v>
      </c>
      <c r="AA209" s="17">
        <f ca="1"/>
        <v>1.8447467191672291E-2</v>
      </c>
      <c r="AB209" s="17">
        <f ca="1"/>
        <v>6.0112462399472468E-4</v>
      </c>
      <c r="AC209" s="17">
        <f ca="1"/>
        <v>9.6607337808049327E-6</v>
      </c>
      <c r="AD209" s="17">
        <f ca="1"/>
        <v>-8.7734260875722402E-4</v>
      </c>
      <c r="AE209" s="17">
        <f ca="1"/>
        <v>2.8712412393497469E-5</v>
      </c>
      <c r="AF209" s="17">
        <f ca="1"/>
        <v>-8.0365503555824929E-4</v>
      </c>
      <c r="AG209" s="17">
        <f ca="1"/>
        <v>-2.4012405043347285E-5</v>
      </c>
      <c r="AH209" s="17">
        <f ca="1"/>
        <v>-2.04189882379556E-5</v>
      </c>
      <c r="AI209" s="17">
        <f ca="1"/>
        <v>-4.9267023940240396E-5</v>
      </c>
      <c r="AJ209" s="17">
        <f ca="1"/>
        <v>6.011246253071487E-4</v>
      </c>
      <c r="AK209" s="17">
        <f ca="1"/>
        <v>5.1522608717156073E-3</v>
      </c>
      <c r="AL209" s="17">
        <f ca="1"/>
        <v>9.4314670605732042E-5</v>
      </c>
      <c r="AM209" s="17">
        <f ca="1"/>
        <v>-2.5167603141427578E-5</v>
      </c>
      <c r="AN209" s="17">
        <f ca="1"/>
        <v>-6.8168682369933455E-5</v>
      </c>
      <c r="AO209" s="17">
        <f ca="1"/>
        <v>-6.0543066187818524E-5</v>
      </c>
      <c r="AP209" s="17">
        <f ca="1"/>
        <v>-2.612355435286661E-4</v>
      </c>
      <c r="AQ209" s="17">
        <f ca="1"/>
        <v>-9.3672889855952467E-6</v>
      </c>
      <c r="AR209" s="17">
        <f ca="1"/>
        <v>-9.756984039751277E-5</v>
      </c>
      <c r="AS209" s="17">
        <f ca="1"/>
        <v>9.6607308216212584E-6</v>
      </c>
      <c r="AT209" s="17">
        <f ca="1"/>
        <v>9.4314670093719721E-5</v>
      </c>
      <c r="AU209" s="17">
        <f ca="1"/>
        <v>1.6252950743429484E-3</v>
      </c>
      <c r="AV209" s="17">
        <f ca="1"/>
        <v>5.2433184478038757E-6</v>
      </c>
      <c r="AW209" s="17">
        <f ca="1"/>
        <v>-1.5511865814497806E-5</v>
      </c>
      <c r="AX209" s="17">
        <f ca="1"/>
        <v>-4.8048231670747912E-5</v>
      </c>
      <c r="AY209" s="17">
        <f ca="1"/>
        <v>8.3124574131621285E-7</v>
      </c>
      <c r="AZ209" s="17">
        <f ca="1"/>
        <v>-1.1395817243023386E-4</v>
      </c>
      <c r="BA209" s="17">
        <f ca="1"/>
        <v>-1.9225658760023341E-5</v>
      </c>
      <c r="BB209" s="17">
        <f ca="1"/>
        <v>-8.7734260902997774E-4</v>
      </c>
      <c r="BC209" s="17">
        <f ca="1"/>
        <v>-2.5167603153605167E-5</v>
      </c>
      <c r="BD209" s="17">
        <f ca="1"/>
        <v>5.2433181556626281E-6</v>
      </c>
      <c r="BE209" s="17">
        <f ca="1"/>
        <v>1.0725991841406113E-4</v>
      </c>
      <c r="BF209" s="17">
        <f ca="1"/>
        <v>7.2363611705151742E-6</v>
      </c>
      <c r="BG209" s="17">
        <f ca="1"/>
        <v>3.2979507211430667E-6</v>
      </c>
      <c r="BH209" s="17">
        <f ca="1"/>
        <v>-3.4305046460508538E-7</v>
      </c>
      <c r="BI209" s="17">
        <f ca="1"/>
        <v>1.6082206917986327E-6</v>
      </c>
      <c r="BJ209" s="17">
        <f ca="1"/>
        <v>4.4741903960350017E-6</v>
      </c>
      <c r="BK209" s="17">
        <f ca="1"/>
        <v>2.871241315226897E-5</v>
      </c>
      <c r="BL209" s="17">
        <f ca="1"/>
        <v>-6.8168682271524625E-5</v>
      </c>
      <c r="BM209" s="17">
        <f ca="1"/>
        <v>-1.551186549282072E-5</v>
      </c>
      <c r="BN209" s="17">
        <f ca="1"/>
        <v>7.2363611674915308E-6</v>
      </c>
      <c r="BO209" s="17">
        <f ca="1"/>
        <v>9.4898040483467366E-5</v>
      </c>
      <c r="BP209" s="17">
        <f ca="1"/>
        <v>-7.9373217850929974E-6</v>
      </c>
      <c r="BQ209" s="17">
        <f ca="1"/>
        <v>4.0510800153396095E-6</v>
      </c>
      <c r="BR209" s="17">
        <f ca="1"/>
        <v>4.7072138311214208E-6</v>
      </c>
      <c r="BS209" s="17">
        <f ca="1"/>
        <v>1.6740030611068443E-6</v>
      </c>
      <c r="BT209" s="17">
        <f ca="1"/>
        <v>-8.0365503557054479E-4</v>
      </c>
      <c r="BU209" s="17">
        <f ca="1"/>
        <v>-6.0543066108613273E-5</v>
      </c>
      <c r="BV209" s="17">
        <f ca="1"/>
        <v>-4.8048231965046548E-5</v>
      </c>
      <c r="BW209" s="17">
        <f ca="1"/>
        <v>3.2979506679658339E-6</v>
      </c>
      <c r="BX209" s="17">
        <f ca="1"/>
        <v>-7.937321697210007E-6</v>
      </c>
      <c r="BY209" s="17">
        <f ca="1"/>
        <v>1.0393514307884655E-4</v>
      </c>
      <c r="BZ209" s="17">
        <f ca="1"/>
        <v>3.1631254815536777E-6</v>
      </c>
      <c r="CA209" s="17">
        <f ca="1"/>
        <v>4.0694530034071023E-6</v>
      </c>
      <c r="CB209" s="17">
        <f ca="1"/>
        <v>4.28705867813472E-6</v>
      </c>
      <c r="CC209" s="17">
        <f ca="1"/>
        <v>-2.4012405049981701E-5</v>
      </c>
      <c r="CD209" s="17">
        <f ca="1"/>
        <v>-2.6123554353155187E-4</v>
      </c>
      <c r="CE209" s="17">
        <f ca="1"/>
        <v>8.3124568970411394E-7</v>
      </c>
      <c r="CF209" s="17">
        <f ca="1"/>
        <v>-3.4305046841860929E-7</v>
      </c>
      <c r="CG209" s="17">
        <f ca="1"/>
        <v>4.0510800157453848E-6</v>
      </c>
      <c r="CH209" s="17">
        <f ca="1"/>
        <v>3.1631254890868406E-6</v>
      </c>
      <c r="CI209" s="17">
        <f ca="1"/>
        <v>1.7996378345784415E-5</v>
      </c>
      <c r="CJ209" s="17">
        <f ca="1"/>
        <v>4.895854603794296E-7</v>
      </c>
      <c r="CK209" s="17">
        <f ca="1"/>
        <v>3.1796144245882209E-7</v>
      </c>
      <c r="CL209" s="17">
        <f ca="1"/>
        <v>-2.0418989237675072E-5</v>
      </c>
      <c r="CM209" s="17">
        <f ca="1"/>
        <v>-9.3672892664859783E-6</v>
      </c>
      <c r="CN209" s="17">
        <f ca="1"/>
        <v>-1.1395817263816339E-4</v>
      </c>
      <c r="CO209" s="17">
        <f ca="1"/>
        <v>1.6082207459161778E-6</v>
      </c>
      <c r="CP209" s="17">
        <f ca="1"/>
        <v>4.707213767931168E-6</v>
      </c>
      <c r="CQ209" s="17">
        <f ca="1"/>
        <v>4.0694531219433358E-6</v>
      </c>
      <c r="CR209" s="17">
        <f ca="1"/>
        <v>4.8958547682579675E-7</v>
      </c>
      <c r="CS209" s="17">
        <f ca="1"/>
        <v>1.4501226249304111E-5</v>
      </c>
      <c r="CT209" s="17">
        <f ca="1"/>
        <v>1.2509761493416924E-6</v>
      </c>
      <c r="CU209" s="17">
        <f ca="1"/>
        <v>-4.9267022881160807E-5</v>
      </c>
      <c r="CV209" s="17">
        <f ca="1"/>
        <v>-9.7569840083893062E-5</v>
      </c>
      <c r="CW209" s="17">
        <f ca="1"/>
        <v>-1.9225658546100755E-5</v>
      </c>
      <c r="CX209" s="17">
        <f ca="1"/>
        <v>4.4741903289050411E-6</v>
      </c>
      <c r="CY209" s="17">
        <f ca="1"/>
        <v>1.6740031519898909E-6</v>
      </c>
      <c r="CZ209" s="17">
        <f ca="1"/>
        <v>4.2870585417583717E-6</v>
      </c>
      <c r="DA209" s="17">
        <f ca="1"/>
        <v>3.1796142329176965E-7</v>
      </c>
      <c r="DB209" s="17">
        <f ca="1"/>
        <v>1.2509761309426956E-6</v>
      </c>
      <c r="DC209" s="17">
        <f ca="1"/>
        <v>1.2665461634352918E-5</v>
      </c>
      <c r="DD209" s="17">
        <f t="shared" ca="1" si="8"/>
        <v>87.880560087214278</v>
      </c>
    </row>
    <row r="210" spans="1:108" x14ac:dyDescent="0.2">
      <c r="A210" s="2">
        <f t="shared" si="7"/>
        <v>187</v>
      </c>
      <c r="B210" s="2" t="str">
        <v>Train</v>
      </c>
      <c r="C210" s="17">
        <f ca="1"/>
        <v>-0.77772213971401172</v>
      </c>
      <c r="D210" s="17">
        <f ca="1"/>
        <v>-1.7960141264116714</v>
      </c>
      <c r="E210" s="17">
        <f ca="1"/>
        <v>169.34564899994581</v>
      </c>
      <c r="F210" s="17">
        <f ca="1"/>
        <v>27.945454241871058</v>
      </c>
      <c r="G210" s="17">
        <f ca="1"/>
        <v>197.29110324181687</v>
      </c>
      <c r="H210" s="17" cm="1">
        <f t="array" aca="1" ref="H210:P210" ca="1">TIM_ENCODE9(C210,D210)</f>
        <v>1</v>
      </c>
      <c r="I210" s="17">
        <f ca="1"/>
        <v>-0.77772213971401172</v>
      </c>
      <c r="J210" s="17">
        <f ca="1"/>
        <v>-1.7960141264116714</v>
      </c>
      <c r="K210" s="17">
        <f ca="1"/>
        <v>0.60485172660134079</v>
      </c>
      <c r="L210" s="17">
        <f ca="1"/>
        <v>1.3967999493494765</v>
      </c>
      <c r="M210" s="17">
        <f ca="1"/>
        <v>3.2256667422702789</v>
      </c>
      <c r="N210" s="17">
        <f ca="1"/>
        <v>-0.47040657902210919</v>
      </c>
      <c r="O210" s="17">
        <f ca="1"/>
        <v>-1.0863222453604982</v>
      </c>
      <c r="P210" s="17">
        <f ca="1"/>
        <v>-2.508672440802767</v>
      </c>
      <c r="Q210" s="18">
        <f t="shared" ca="1" si="6"/>
        <v>2.5333304715843583E-2</v>
      </c>
      <c r="R210" s="17" cm="1">
        <f t="array" aca="1" ref="R210:DC210" ca="1">TIM_RLS9(A210,_xlfn.ANCHORARRAY(R209),_xlfn.ANCHORARRAY(H210),G210)</f>
        <v>71.804339984068534</v>
      </c>
      <c r="S210" s="17">
        <f ca="1"/>
        <v>-17.811996180541261</v>
      </c>
      <c r="T210" s="17">
        <f ca="1"/>
        <v>-22.093943339885172</v>
      </c>
      <c r="U210" s="17">
        <f ca="1"/>
        <v>-0.11263812878736315</v>
      </c>
      <c r="V210" s="17">
        <f ca="1"/>
        <v>0.58029268689002322</v>
      </c>
      <c r="W210" s="17">
        <f ca="1"/>
        <v>7.9305845959232295</v>
      </c>
      <c r="X210" s="17">
        <f ca="1"/>
        <v>0.28244634089737319</v>
      </c>
      <c r="Y210" s="17">
        <f ca="1"/>
        <v>1.9870636584116337</v>
      </c>
      <c r="Z210" s="17">
        <f ca="1"/>
        <v>1.8347311140937346</v>
      </c>
      <c r="AA210" s="17">
        <f ca="1"/>
        <v>1.8226089791756911E-2</v>
      </c>
      <c r="AB210" s="17">
        <f ca="1"/>
        <v>6.5269992763547892E-4</v>
      </c>
      <c r="AC210" s="17">
        <f ca="1"/>
        <v>5.3600995143978278E-5</v>
      </c>
      <c r="AD210" s="17">
        <f ca="1"/>
        <v>-8.6564753696750463E-4</v>
      </c>
      <c r="AE210" s="17">
        <f ca="1"/>
        <v>2.5625176887272455E-5</v>
      </c>
      <c r="AF210" s="17">
        <f ca="1"/>
        <v>-7.9834365186452511E-4</v>
      </c>
      <c r="AG210" s="17">
        <f ca="1"/>
        <v>-2.6714291197735798E-5</v>
      </c>
      <c r="AH210" s="17">
        <f ca="1"/>
        <v>-2.3261724355877596E-5</v>
      </c>
      <c r="AI210" s="17">
        <f ca="1"/>
        <v>-4.9955086141542032E-5</v>
      </c>
      <c r="AJ210" s="17">
        <f ca="1"/>
        <v>6.5269992895300964E-4</v>
      </c>
      <c r="AK210" s="17">
        <f ca="1"/>
        <v>5.1402451377386242E-3</v>
      </c>
      <c r="AL210" s="17">
        <f ca="1"/>
        <v>8.4077707289014102E-5</v>
      </c>
      <c r="AM210" s="17">
        <f ca="1"/>
        <v>-2.7892257414833433E-5</v>
      </c>
      <c r="AN210" s="17">
        <f ca="1"/>
        <v>-6.744943501803258E-5</v>
      </c>
      <c r="AO210" s="17">
        <f ca="1"/>
        <v>-6.1780483498204345E-5</v>
      </c>
      <c r="AP210" s="17">
        <f ca="1"/>
        <v>-2.6060607277473007E-4</v>
      </c>
      <c r="AQ210" s="17">
        <f ca="1"/>
        <v>-8.7050037725476434E-6</v>
      </c>
      <c r="AR210" s="17">
        <f ca="1"/>
        <v>-9.7409539404850757E-5</v>
      </c>
      <c r="AS210" s="17">
        <f ca="1"/>
        <v>5.3600992218783564E-5</v>
      </c>
      <c r="AT210" s="17">
        <f ca="1"/>
        <v>8.4077706770096822E-5</v>
      </c>
      <c r="AU210" s="17">
        <f ca="1"/>
        <v>1.6165735581859446E-3</v>
      </c>
      <c r="AV210" s="17">
        <f ca="1"/>
        <v>2.922013239163449E-6</v>
      </c>
      <c r="AW210" s="17">
        <f ca="1"/>
        <v>-1.4899093529747963E-5</v>
      </c>
      <c r="AX210" s="17">
        <f ca="1"/>
        <v>-4.9102465698124112E-5</v>
      </c>
      <c r="AY210" s="17">
        <f ca="1"/>
        <v>1.3675316672263766E-6</v>
      </c>
      <c r="AZ210" s="17">
        <f ca="1"/>
        <v>-1.1339392979231151E-4</v>
      </c>
      <c r="BA210" s="17">
        <f ca="1"/>
        <v>-1.908908821129408E-5</v>
      </c>
      <c r="BB210" s="17">
        <f ca="1"/>
        <v>-8.6564753724226856E-4</v>
      </c>
      <c r="BC210" s="17">
        <f ca="1"/>
        <v>-2.7892257426272905E-5</v>
      </c>
      <c r="BD210" s="17">
        <f ca="1"/>
        <v>2.9220129492168002E-6</v>
      </c>
      <c r="BE210" s="17">
        <f ca="1"/>
        <v>1.0664208342189183E-4</v>
      </c>
      <c r="BF210" s="17">
        <f ca="1"/>
        <v>7.3994556909344536E-6</v>
      </c>
      <c r="BG210" s="17">
        <f ca="1"/>
        <v>3.0173574283592735E-6</v>
      </c>
      <c r="BH210" s="17">
        <f ca="1"/>
        <v>-2.0031343476432795E-7</v>
      </c>
      <c r="BI210" s="17">
        <f ca="1"/>
        <v>1.7583986367257989E-6</v>
      </c>
      <c r="BJ210" s="17">
        <f ca="1"/>
        <v>4.5105398013568983E-6</v>
      </c>
      <c r="BK210" s="17">
        <f ca="1"/>
        <v>2.5625177645621747E-5</v>
      </c>
      <c r="BL210" s="17">
        <f ca="1"/>
        <v>-6.7449434919596604E-5</v>
      </c>
      <c r="BM210" s="17">
        <f ca="1"/>
        <v>-1.4899093208461072E-5</v>
      </c>
      <c r="BN210" s="17">
        <f ca="1"/>
        <v>7.3994556879611494E-6</v>
      </c>
      <c r="BO210" s="17">
        <f ca="1"/>
        <v>9.4854987203973418E-5</v>
      </c>
      <c r="BP210" s="17">
        <f ca="1"/>
        <v>-7.8632514764934741E-6</v>
      </c>
      <c r="BQ210" s="17">
        <f ca="1"/>
        <v>4.0134006547818695E-6</v>
      </c>
      <c r="BR210" s="17">
        <f ca="1"/>
        <v>4.6675702365962714E-6</v>
      </c>
      <c r="BS210" s="17">
        <f ca="1"/>
        <v>1.6644076369151599E-6</v>
      </c>
      <c r="BT210" s="17">
        <f ca="1"/>
        <v>-7.9834365188049422E-4</v>
      </c>
      <c r="BU210" s="17">
        <f ca="1"/>
        <v>-6.1780483418020737E-5</v>
      </c>
      <c r="BV210" s="17">
        <f ca="1"/>
        <v>-4.9102465990878126E-5</v>
      </c>
      <c r="BW210" s="17">
        <f ca="1"/>
        <v>3.0173573753278769E-6</v>
      </c>
      <c r="BX210" s="17">
        <f ca="1"/>
        <v>-7.8632513886718428E-6</v>
      </c>
      <c r="BY210" s="17">
        <f ca="1"/>
        <v>1.0380771003133027E-4</v>
      </c>
      <c r="BZ210" s="17">
        <f ca="1"/>
        <v>3.227950319401977E-6</v>
      </c>
      <c r="CA210" s="17">
        <f ca="1"/>
        <v>4.1376571753669317E-6</v>
      </c>
      <c r="CB210" s="17">
        <f ca="1"/>
        <v>4.303566968299528E-6</v>
      </c>
      <c r="CC210" s="17">
        <f ca="1"/>
        <v>-2.6714291206201085E-5</v>
      </c>
      <c r="CD210" s="17">
        <f ca="1"/>
        <v>-2.606060727772516E-4</v>
      </c>
      <c r="CE210" s="17">
        <f ca="1"/>
        <v>1.3675316155628477E-6</v>
      </c>
      <c r="CF210" s="17">
        <f ca="1"/>
        <v>-2.0031343845659454E-7</v>
      </c>
      <c r="CG210" s="17">
        <f ca="1"/>
        <v>4.0134006551672652E-6</v>
      </c>
      <c r="CH210" s="17">
        <f ca="1"/>
        <v>3.2279503270239018E-6</v>
      </c>
      <c r="CI210" s="17">
        <f ca="1"/>
        <v>1.796340213051125E-5</v>
      </c>
      <c r="CJ210" s="17">
        <f ca="1"/>
        <v>4.5489018721363156E-7</v>
      </c>
      <c r="CK210" s="17">
        <f ca="1"/>
        <v>3.095637210246318E-7</v>
      </c>
      <c r="CL210" s="17">
        <f ca="1"/>
        <v>-2.3261725354288311E-5</v>
      </c>
      <c r="CM210" s="17">
        <f ca="1"/>
        <v>-8.705004053808857E-6</v>
      </c>
      <c r="CN210" s="17">
        <f ca="1"/>
        <v>-1.1339393000093727E-4</v>
      </c>
      <c r="CO210" s="17">
        <f ca="1"/>
        <v>1.758398690800018E-6</v>
      </c>
      <c r="CP210" s="17">
        <f ca="1"/>
        <v>4.6675701734296915E-6</v>
      </c>
      <c r="CQ210" s="17">
        <f ca="1"/>
        <v>4.1376572939189378E-6</v>
      </c>
      <c r="CR210" s="17">
        <f ca="1"/>
        <v>4.5489020369948236E-7</v>
      </c>
      <c r="CS210" s="17">
        <f ca="1"/>
        <v>1.4464722303393162E-5</v>
      </c>
      <c r="CT210" s="17">
        <f ca="1"/>
        <v>1.2421406527152789E-6</v>
      </c>
      <c r="CU210" s="17">
        <f ca="1"/>
        <v>-4.9955085084192837E-5</v>
      </c>
      <c r="CV210" s="17">
        <f ca="1"/>
        <v>-9.7409539090843785E-5</v>
      </c>
      <c r="CW210" s="17">
        <f ca="1"/>
        <v>-1.9089087997133678E-5</v>
      </c>
      <c r="CX210" s="17">
        <f ca="1"/>
        <v>4.5105397343245997E-6</v>
      </c>
      <c r="CY210" s="17">
        <f ca="1"/>
        <v>1.6644077277753874E-6</v>
      </c>
      <c r="CZ210" s="17">
        <f ca="1"/>
        <v>4.3035668319761134E-6</v>
      </c>
      <c r="DA210" s="17">
        <f ca="1"/>
        <v>3.095637018421506E-7</v>
      </c>
      <c r="DB210" s="17">
        <f ca="1"/>
        <v>1.242140634289994E-6</v>
      </c>
      <c r="DC210" s="17">
        <f ca="1"/>
        <v>1.2663323071002587E-5</v>
      </c>
      <c r="DD210" s="17">
        <f t="shared" ca="1" si="8"/>
        <v>53.645036743775051</v>
      </c>
    </row>
    <row r="211" spans="1:108" x14ac:dyDescent="0.2">
      <c r="A211" s="2">
        <f t="shared" si="7"/>
        <v>188</v>
      </c>
      <c r="B211" s="2" t="str">
        <v>Train</v>
      </c>
      <c r="C211" s="17">
        <f ca="1"/>
        <v>-0.36135362092045753</v>
      </c>
      <c r="D211" s="17">
        <f ca="1"/>
        <v>-3.211061205565735</v>
      </c>
      <c r="E211" s="17">
        <f ca="1"/>
        <v>206.95995807009251</v>
      </c>
      <c r="F211" s="17">
        <f ca="1"/>
        <v>-13.244755952372728</v>
      </c>
      <c r="G211" s="17">
        <f ca="1"/>
        <v>193.7152021177198</v>
      </c>
      <c r="H211" s="17" cm="1">
        <f t="array" aca="1" ref="H211:P211" ca="1">TIM_ENCODE9(C211,D211)</f>
        <v>1</v>
      </c>
      <c r="I211" s="17">
        <f ca="1"/>
        <v>-0.36135362092045753</v>
      </c>
      <c r="J211" s="17">
        <f ca="1"/>
        <v>-3.211061205565735</v>
      </c>
      <c r="K211" s="17">
        <f ca="1"/>
        <v>0.13057643935232571</v>
      </c>
      <c r="L211" s="17">
        <f ca="1"/>
        <v>1.160328593628388</v>
      </c>
      <c r="M211" s="17">
        <f ca="1"/>
        <v>10.310914065889271</v>
      </c>
      <c r="N211" s="17">
        <f ca="1"/>
        <v>-4.718426916686342E-2</v>
      </c>
      <c r="O211" s="17">
        <f ca="1"/>
        <v>-0.4192889387651601</v>
      </c>
      <c r="P211" s="17">
        <f ca="1"/>
        <v>-3.7258861327087653</v>
      </c>
      <c r="Q211" s="18">
        <f t="shared" ca="1" si="6"/>
        <v>2.5207880310544255E-2</v>
      </c>
      <c r="R211" s="17" cm="1">
        <f t="array" aca="1" ref="R211:DC211" ca="1">TIM_RLS9(A211,_xlfn.ANCHORARRAY(R210),_xlfn.ANCHORARRAY(H211),G211)</f>
        <v>71.520393349832801</v>
      </c>
      <c r="S211" s="17">
        <f ca="1"/>
        <v>-17.758874650680809</v>
      </c>
      <c r="T211" s="17">
        <f ca="1"/>
        <v>-21.93083166635564</v>
      </c>
      <c r="U211" s="17">
        <f ca="1"/>
        <v>-8.8375730541332284E-2</v>
      </c>
      <c r="V211" s="17">
        <f ca="1"/>
        <v>0.57679632571904238</v>
      </c>
      <c r="W211" s="17">
        <f ca="1"/>
        <v>7.9181337070261968</v>
      </c>
      <c r="X211" s="17">
        <f ca="1"/>
        <v>0.27955463974793271</v>
      </c>
      <c r="Y211" s="17">
        <f ca="1"/>
        <v>1.9758937026173566</v>
      </c>
      <c r="Z211" s="17">
        <f ca="1"/>
        <v>1.8333928939642836</v>
      </c>
      <c r="AA211" s="17">
        <f ca="1"/>
        <v>1.8134940707965969E-2</v>
      </c>
      <c r="AB211" s="17">
        <f ca="1"/>
        <v>6.6975235294674423E-4</v>
      </c>
      <c r="AC211" s="17">
        <f ca="1"/>
        <v>1.0596111425676045E-4</v>
      </c>
      <c r="AD211" s="17">
        <f ca="1"/>
        <v>-8.5785911792923093E-4</v>
      </c>
      <c r="AE211" s="17">
        <f ca="1"/>
        <v>2.4502817679163189E-5</v>
      </c>
      <c r="AF211" s="17">
        <f ca="1"/>
        <v>-8.0234048428436046E-4</v>
      </c>
      <c r="AG211" s="17">
        <f ca="1"/>
        <v>-2.7642549813842485E-5</v>
      </c>
      <c r="AH211" s="17">
        <f ca="1"/>
        <v>-2.6847367258256635E-5</v>
      </c>
      <c r="AI211" s="17">
        <f ca="1"/>
        <v>-5.0384665248009624E-5</v>
      </c>
      <c r="AJ211" s="17">
        <f ca="1"/>
        <v>6.697523542771763E-4</v>
      </c>
      <c r="AK211" s="17">
        <f ca="1"/>
        <v>5.1370549223560625E-3</v>
      </c>
      <c r="AL211" s="17">
        <f ca="1"/>
        <v>7.4282029877894448E-5</v>
      </c>
      <c r="AM211" s="17">
        <f ca="1"/>
        <v>-2.9349336614313842E-5</v>
      </c>
      <c r="AN211" s="17">
        <f ca="1"/>
        <v>-6.7239460920793487E-5</v>
      </c>
      <c r="AO211" s="17">
        <f ca="1"/>
        <v>-6.1032744919407762E-5</v>
      </c>
      <c r="AP211" s="17">
        <f ca="1"/>
        <v>-2.604324115586834E-4</v>
      </c>
      <c r="AQ211" s="17">
        <f ca="1"/>
        <v>-8.0341916778020177E-6</v>
      </c>
      <c r="AR211" s="17">
        <f ca="1"/>
        <v>-9.7329172545095348E-5</v>
      </c>
      <c r="AS211" s="17">
        <f ca="1"/>
        <v>1.0596111135821625E-4</v>
      </c>
      <c r="AT211" s="17">
        <f ca="1"/>
        <v>7.4282029361402447E-5</v>
      </c>
      <c r="AU211" s="17">
        <f ca="1"/>
        <v>1.5864955589249955E-3</v>
      </c>
      <c r="AV211" s="17">
        <f ca="1"/>
        <v>-1.5520037425887759E-6</v>
      </c>
      <c r="AW211" s="17">
        <f ca="1"/>
        <v>-1.4254360095140691E-5</v>
      </c>
      <c r="AX211" s="17">
        <f ca="1"/>
        <v>-4.68065060134068E-5</v>
      </c>
      <c r="AY211" s="17">
        <f ca="1"/>
        <v>1.9007650219688936E-6</v>
      </c>
      <c r="AZ211" s="17">
        <f ca="1"/>
        <v>-1.1133417579642237E-4</v>
      </c>
      <c r="BA211" s="17">
        <f ca="1"/>
        <v>-1.8842318718294642E-5</v>
      </c>
      <c r="BB211" s="17">
        <f ca="1"/>
        <v>-8.5785911820835726E-4</v>
      </c>
      <c r="BC211" s="17">
        <f ca="1"/>
        <v>-2.9349336623834814E-5</v>
      </c>
      <c r="BD211" s="17">
        <f ca="1"/>
        <v>-1.5520040277523084E-6</v>
      </c>
      <c r="BE211" s="17">
        <f ca="1"/>
        <v>1.0597658610081183E-4</v>
      </c>
      <c r="BF211" s="17">
        <f ca="1"/>
        <v>7.4953579584698344E-6</v>
      </c>
      <c r="BG211" s="17">
        <f ca="1"/>
        <v>3.3588749115782612E-6</v>
      </c>
      <c r="BH211" s="17">
        <f ca="1"/>
        <v>-1.2099648747981854E-7</v>
      </c>
      <c r="BI211" s="17">
        <f ca="1"/>
        <v>2.0647811944896213E-6</v>
      </c>
      <c r="BJ211" s="17">
        <f ca="1"/>
        <v>4.5472460626842915E-6</v>
      </c>
      <c r="BK211" s="17">
        <f ca="1"/>
        <v>2.4502818445292052E-5</v>
      </c>
      <c r="BL211" s="17">
        <f ca="1"/>
        <v>-6.7239460823971794E-5</v>
      </c>
      <c r="BM211" s="17">
        <f ca="1"/>
        <v>-1.4254359778650895E-5</v>
      </c>
      <c r="BN211" s="17">
        <f ca="1"/>
        <v>7.4953579548855043E-6</v>
      </c>
      <c r="BO211" s="17">
        <f ca="1"/>
        <v>9.4841167095960206E-5</v>
      </c>
      <c r="BP211" s="17">
        <f ca="1"/>
        <v>-7.9124662513656698E-6</v>
      </c>
      <c r="BQ211" s="17">
        <f ca="1"/>
        <v>4.0019705936694376E-6</v>
      </c>
      <c r="BR211" s="17">
        <f ca="1"/>
        <v>4.6234186210977308E-6</v>
      </c>
      <c r="BS211" s="17">
        <f ca="1"/>
        <v>1.6591180383546397E-6</v>
      </c>
      <c r="BT211" s="17">
        <f ca="1"/>
        <v>-8.0234048430783398E-4</v>
      </c>
      <c r="BU211" s="17">
        <f ca="1"/>
        <v>-6.1032744838385916E-5</v>
      </c>
      <c r="BV211" s="17">
        <f ca="1"/>
        <v>-4.6806506303018518E-5</v>
      </c>
      <c r="BW211" s="17">
        <f ca="1"/>
        <v>3.358874859379384E-6</v>
      </c>
      <c r="BX211" s="17">
        <f ca="1"/>
        <v>-7.9124661639775737E-6</v>
      </c>
      <c r="BY211" s="17">
        <f ca="1"/>
        <v>1.0363245133691618E-4</v>
      </c>
      <c r="BZ211" s="17">
        <f ca="1"/>
        <v>3.187246738153457E-6</v>
      </c>
      <c r="CA211" s="17">
        <f ca="1"/>
        <v>3.980428893643782E-6</v>
      </c>
      <c r="CB211" s="17">
        <f ca="1"/>
        <v>4.2847301832060507E-6</v>
      </c>
      <c r="CC211" s="17">
        <f ca="1"/>
        <v>-2.7642549824508538E-5</v>
      </c>
      <c r="CD211" s="17">
        <f ca="1"/>
        <v>-2.6043241156092461E-4</v>
      </c>
      <c r="CE211" s="17">
        <f ca="1"/>
        <v>1.9007649712981731E-6</v>
      </c>
      <c r="CF211" s="17">
        <f ca="1"/>
        <v>-1.2099649093961091E-7</v>
      </c>
      <c r="CG211" s="17">
        <f ca="1"/>
        <v>4.0019705939485078E-6</v>
      </c>
      <c r="CH211" s="17">
        <f ca="1"/>
        <v>3.187246745755305E-6</v>
      </c>
      <c r="CI211" s="17">
        <f ca="1"/>
        <v>1.7953948781946657E-5</v>
      </c>
      <c r="CJ211" s="17">
        <f ca="1"/>
        <v>4.183741435204198E-7</v>
      </c>
      <c r="CK211" s="17">
        <f ca="1"/>
        <v>3.0518890461135941E-7</v>
      </c>
      <c r="CL211" s="17">
        <f ca="1"/>
        <v>-2.6847368266992817E-5</v>
      </c>
      <c r="CM211" s="17">
        <f ca="1"/>
        <v>-8.0341919576390318E-6</v>
      </c>
      <c r="CN211" s="17">
        <f ca="1"/>
        <v>-1.113341760001651E-4</v>
      </c>
      <c r="CO211" s="17">
        <f ca="1"/>
        <v>2.0647812496177269E-6</v>
      </c>
      <c r="CP211" s="17">
        <f ca="1"/>
        <v>4.623418557497974E-6</v>
      </c>
      <c r="CQ211" s="17">
        <f ca="1"/>
        <v>3.9804290120382349E-6</v>
      </c>
      <c r="CR211" s="17">
        <f ca="1"/>
        <v>4.183741599876905E-7</v>
      </c>
      <c r="CS211" s="17">
        <f ca="1"/>
        <v>1.4323669486121924E-5</v>
      </c>
      <c r="CT211" s="17">
        <f ca="1"/>
        <v>1.2252417743668769E-6</v>
      </c>
      <c r="CU211" s="17">
        <f ca="1"/>
        <v>-5.038466418111846E-5</v>
      </c>
      <c r="CV211" s="17">
        <f ca="1"/>
        <v>-9.7329172232934311E-5</v>
      </c>
      <c r="CW211" s="17">
        <f ca="1"/>
        <v>-1.8842318509741179E-5</v>
      </c>
      <c r="CX211" s="17">
        <f ca="1"/>
        <v>4.5472459948572194E-6</v>
      </c>
      <c r="CY211" s="17">
        <f ca="1"/>
        <v>1.659118129295697E-6</v>
      </c>
      <c r="CZ211" s="17">
        <f ca="1"/>
        <v>4.2847300473364136E-6</v>
      </c>
      <c r="DA211" s="17">
        <f ca="1"/>
        <v>3.051888855364253E-7</v>
      </c>
      <c r="DB211" s="17">
        <f ca="1"/>
        <v>1.2252417563656192E-6</v>
      </c>
      <c r="DC211" s="17">
        <f ca="1"/>
        <v>1.2661298495472703E-5</v>
      </c>
      <c r="DD211" s="17">
        <f t="shared" ca="1" si="8"/>
        <v>30.218290038971134</v>
      </c>
    </row>
    <row r="212" spans="1:108" x14ac:dyDescent="0.2">
      <c r="A212" s="2">
        <f t="shared" si="7"/>
        <v>189</v>
      </c>
      <c r="B212" s="2" t="str">
        <v>Train</v>
      </c>
      <c r="C212" s="17">
        <f ca="1"/>
        <v>3.268539743872644</v>
      </c>
      <c r="D212" s="17">
        <f ca="1"/>
        <v>0.66233209944244464</v>
      </c>
      <c r="E212" s="17">
        <f ca="1"/>
        <v>10.961874260693769</v>
      </c>
      <c r="F212" s="17">
        <f ca="1"/>
        <v>-19.001044093652446</v>
      </c>
      <c r="G212" s="17">
        <f ca="1"/>
        <v>-8.0391698329586774</v>
      </c>
      <c r="H212" s="17" cm="1">
        <f t="array" aca="1" ref="H212:P212" ca="1">TIM_ENCODE9(C212,D212)</f>
        <v>1</v>
      </c>
      <c r="I212" s="17">
        <f ca="1"/>
        <v>3.268539743872644</v>
      </c>
      <c r="J212" s="17">
        <f ca="1"/>
        <v>0.66233209944244464</v>
      </c>
      <c r="K212" s="17">
        <f ca="1"/>
        <v>10.68335205727505</v>
      </c>
      <c r="L212" s="17">
        <f ca="1"/>
        <v>2.1648587906702388</v>
      </c>
      <c r="M212" s="17">
        <f ca="1"/>
        <v>0.43868380995183637</v>
      </c>
      <c r="N212" s="17">
        <f ca="1"/>
        <v>34.918960796987072</v>
      </c>
      <c r="O212" s="17">
        <f ca="1"/>
        <v>7.0759269971777439</v>
      </c>
      <c r="P212" s="17">
        <f ca="1"/>
        <v>1.4338554678210509</v>
      </c>
      <c r="Q212" s="18">
        <f t="shared" ca="1" si="6"/>
        <v>2.5057071019038316E-2</v>
      </c>
      <c r="R212" s="17" cm="1">
        <f t="array" aca="1" ref="R212:DC212" ca="1">TIM_RLS9(A212,_xlfn.ANCHORARRAY(R211),_xlfn.ANCHORARRAY(H212),G212)</f>
        <v>71.170277464687558</v>
      </c>
      <c r="S212" s="17">
        <f ca="1"/>
        <v>-18.037916368169462</v>
      </c>
      <c r="T212" s="17">
        <f ca="1"/>
        <v>-21.951872915635079</v>
      </c>
      <c r="U212" s="17">
        <f ca="1"/>
        <v>-9.6024411350974517E-2</v>
      </c>
      <c r="V212" s="17">
        <f ca="1"/>
        <v>0.5677016548082372</v>
      </c>
      <c r="W212" s="17">
        <f ca="1"/>
        <v>7.9478304633024308</v>
      </c>
      <c r="X212" s="17">
        <f ca="1"/>
        <v>0.28816107741414987</v>
      </c>
      <c r="Y212" s="17">
        <f ca="1"/>
        <v>1.9750029688674029</v>
      </c>
      <c r="Z212" s="17">
        <f ca="1"/>
        <v>1.8438373949973557</v>
      </c>
      <c r="AA212" s="17">
        <f ca="1"/>
        <v>1.8043467121521467E-2</v>
      </c>
      <c r="AB212" s="17">
        <f ca="1"/>
        <v>5.9684807253050491E-4</v>
      </c>
      <c r="AC212" s="17">
        <f ca="1"/>
        <v>1.004637386311214E-4</v>
      </c>
      <c r="AD212" s="17">
        <f ca="1"/>
        <v>-8.5985746275555382E-4</v>
      </c>
      <c r="AE212" s="17">
        <f ca="1"/>
        <v>2.2126683957659736E-5</v>
      </c>
      <c r="AF212" s="17">
        <f ca="1"/>
        <v>-7.9458171378885662E-4</v>
      </c>
      <c r="AG212" s="17">
        <f ca="1"/>
        <v>-2.5393975118820453E-5</v>
      </c>
      <c r="AH212" s="17">
        <f ca="1"/>
        <v>-2.7080086244521637E-5</v>
      </c>
      <c r="AI212" s="17">
        <f ca="1"/>
        <v>-4.7655865979188657E-5</v>
      </c>
      <c r="AJ212" s="17">
        <f ca="1"/>
        <v>5.9684807386804317E-4</v>
      </c>
      <c r="AK212" s="17">
        <f ca="1"/>
        <v>5.078950344749757E-3</v>
      </c>
      <c r="AL212" s="17">
        <f ca="1"/>
        <v>6.9900631599943588E-5</v>
      </c>
      <c r="AM212" s="17">
        <f ca="1"/>
        <v>-3.0942013771022689E-5</v>
      </c>
      <c r="AN212" s="17">
        <f ca="1"/>
        <v>-6.9133235133168866E-5</v>
      </c>
      <c r="AO212" s="17">
        <f ca="1"/>
        <v>-5.4849019083124772E-5</v>
      </c>
      <c r="AP212" s="17">
        <f ca="1"/>
        <v>-2.5864030165615728E-4</v>
      </c>
      <c r="AQ212" s="17">
        <f ca="1"/>
        <v>-8.2196682824772558E-6</v>
      </c>
      <c r="AR212" s="17">
        <f ca="1"/>
        <v>-9.5154324539162353E-5</v>
      </c>
      <c r="AS212" s="17">
        <f ca="1"/>
        <v>1.0046373572767428E-4</v>
      </c>
      <c r="AT212" s="17">
        <f ca="1"/>
        <v>6.9900631079116907E-5</v>
      </c>
      <c r="AU212" s="17">
        <f ca="1"/>
        <v>1.5861651778830905E-3</v>
      </c>
      <c r="AV212" s="17">
        <f ca="1"/>
        <v>-1.672100183284393E-6</v>
      </c>
      <c r="AW212" s="17">
        <f ca="1"/>
        <v>-1.4397160876472552E-5</v>
      </c>
      <c r="AX212" s="17">
        <f ca="1"/>
        <v>-4.6340219760698978E-5</v>
      </c>
      <c r="AY212" s="17">
        <f ca="1"/>
        <v>2.035899766460052E-6</v>
      </c>
      <c r="AZ212" s="17">
        <f ca="1"/>
        <v>-1.113481617319649E-4</v>
      </c>
      <c r="BA212" s="17">
        <f ca="1"/>
        <v>-1.8678323458196703E-5</v>
      </c>
      <c r="BB212" s="17">
        <f ca="1"/>
        <v>-8.5985746302763609E-4</v>
      </c>
      <c r="BC212" s="17">
        <f ca="1"/>
        <v>-3.0942013775084747E-5</v>
      </c>
      <c r="BD212" s="17">
        <f ca="1"/>
        <v>-1.6721004679174779E-6</v>
      </c>
      <c r="BE212" s="17">
        <f ca="1"/>
        <v>1.0593292997901718E-4</v>
      </c>
      <c r="BF212" s="17">
        <f ca="1"/>
        <v>7.4434486074009214E-6</v>
      </c>
      <c r="BG212" s="17">
        <f ca="1"/>
        <v>3.5283741017414299E-6</v>
      </c>
      <c r="BH212" s="17">
        <f ca="1"/>
        <v>-7.1873808822357293E-8</v>
      </c>
      <c r="BI212" s="17">
        <f ca="1"/>
        <v>2.0596971828243232E-6</v>
      </c>
      <c r="BJ212" s="17">
        <f ca="1"/>
        <v>4.6068597948408271E-6</v>
      </c>
      <c r="BK212" s="17">
        <f ca="1"/>
        <v>2.2126684710603836E-5</v>
      </c>
      <c r="BL212" s="17">
        <f ca="1"/>
        <v>-6.9133235047039995E-5</v>
      </c>
      <c r="BM212" s="17">
        <f ca="1"/>
        <v>-1.4397160560647773E-5</v>
      </c>
      <c r="BN212" s="17">
        <f ca="1"/>
        <v>7.4434486033455759E-6</v>
      </c>
      <c r="BO212" s="17">
        <f ca="1"/>
        <v>9.4779444234604812E-5</v>
      </c>
      <c r="BP212" s="17">
        <f ca="1"/>
        <v>-7.7109230843088507E-6</v>
      </c>
      <c r="BQ212" s="17">
        <f ca="1"/>
        <v>4.0603799596458092E-6</v>
      </c>
      <c r="BR212" s="17">
        <f ca="1"/>
        <v>4.6173734723781904E-6</v>
      </c>
      <c r="BS212" s="17">
        <f ca="1"/>
        <v>1.7300018010873063E-6</v>
      </c>
      <c r="BT212" s="17">
        <f ca="1"/>
        <v>-7.9458171380466613E-4</v>
      </c>
      <c r="BU212" s="17">
        <f ca="1"/>
        <v>-5.4849018995392041E-5</v>
      </c>
      <c r="BV212" s="17">
        <f ca="1"/>
        <v>-4.6340220050265973E-5</v>
      </c>
      <c r="BW212" s="17">
        <f ca="1"/>
        <v>3.5283740503074616E-6</v>
      </c>
      <c r="BX212" s="17">
        <f ca="1"/>
        <v>-7.7109229978400039E-6</v>
      </c>
      <c r="BY212" s="17">
        <f ca="1"/>
        <v>1.0297435404346537E-4</v>
      </c>
      <c r="BZ212" s="17">
        <f ca="1"/>
        <v>2.996523102008595E-6</v>
      </c>
      <c r="CA212" s="17">
        <f ca="1"/>
        <v>4.0001680694686578E-6</v>
      </c>
      <c r="CB212" s="17">
        <f ca="1"/>
        <v>4.0532739989791461E-6</v>
      </c>
      <c r="CC212" s="17">
        <f ca="1"/>
        <v>-2.5393975128980684E-5</v>
      </c>
      <c r="CD212" s="17">
        <f ca="1"/>
        <v>-2.5864030165782066E-4</v>
      </c>
      <c r="CE212" s="17">
        <f ca="1"/>
        <v>2.0358997156992085E-6</v>
      </c>
      <c r="CF212" s="17">
        <f ca="1"/>
        <v>-7.1873812097942901E-8</v>
      </c>
      <c r="CG212" s="17">
        <f ca="1"/>
        <v>4.060379959613915E-6</v>
      </c>
      <c r="CH212" s="17">
        <f ca="1"/>
        <v>2.9965231097559319E-6</v>
      </c>
      <c r="CI212" s="17">
        <f ca="1"/>
        <v>1.7898675031821002E-5</v>
      </c>
      <c r="CJ212" s="17">
        <f ca="1"/>
        <v>4.240947678451462E-7</v>
      </c>
      <c r="CK212" s="17">
        <f ca="1"/>
        <v>2.3811042629271869E-7</v>
      </c>
      <c r="CL212" s="17">
        <f ca="1"/>
        <v>-2.7080087244144131E-5</v>
      </c>
      <c r="CM212" s="17">
        <f ca="1"/>
        <v>-8.2196685550687552E-6</v>
      </c>
      <c r="CN212" s="17">
        <f ca="1"/>
        <v>-1.1134816193514745E-4</v>
      </c>
      <c r="CO212" s="17">
        <f ca="1"/>
        <v>2.059697238133607E-6</v>
      </c>
      <c r="CP212" s="17">
        <f ca="1"/>
        <v>4.6173734090487159E-6</v>
      </c>
      <c r="CQ212" s="17">
        <f ca="1"/>
        <v>4.0001681870705919E-6</v>
      </c>
      <c r="CR212" s="17">
        <f ca="1"/>
        <v>4.2409478408710026E-7</v>
      </c>
      <c r="CS212" s="17">
        <f ca="1"/>
        <v>1.4323077423139019E-5</v>
      </c>
      <c r="CT212" s="17">
        <f ca="1"/>
        <v>1.2321841431902154E-6</v>
      </c>
      <c r="CU212" s="17">
        <f ca="1"/>
        <v>-4.7655864921633091E-5</v>
      </c>
      <c r="CV212" s="17">
        <f ca="1"/>
        <v>-9.5154324234229787E-5</v>
      </c>
      <c r="CW212" s="17">
        <f ca="1"/>
        <v>-1.8678323250350552E-5</v>
      </c>
      <c r="CX212" s="17">
        <f ca="1"/>
        <v>4.6068597270199459E-6</v>
      </c>
      <c r="CY212" s="17">
        <f ca="1"/>
        <v>1.7300018913925385E-6</v>
      </c>
      <c r="CZ212" s="17">
        <f ca="1"/>
        <v>4.0532738641299796E-6</v>
      </c>
      <c r="DA212" s="17">
        <f ca="1"/>
        <v>2.381104074623587E-7</v>
      </c>
      <c r="DB212" s="17">
        <f ca="1"/>
        <v>1.2321841254370825E-6</v>
      </c>
      <c r="DC212" s="17">
        <f ca="1"/>
        <v>1.2579894171957294E-5</v>
      </c>
      <c r="DD212" s="17">
        <f t="shared" ca="1" si="8"/>
        <v>37.1384299418187</v>
      </c>
    </row>
    <row r="213" spans="1:108" x14ac:dyDescent="0.2">
      <c r="A213" s="2">
        <f t="shared" si="7"/>
        <v>190</v>
      </c>
      <c r="B213" s="2" t="str">
        <v>Train</v>
      </c>
      <c r="C213" s="17">
        <f ca="1"/>
        <v>-4.8957546827214777</v>
      </c>
      <c r="D213" s="17">
        <f ca="1"/>
        <v>-2.2710100269794897</v>
      </c>
      <c r="E213" s="17">
        <f ca="1"/>
        <v>159.83870743659369</v>
      </c>
      <c r="F213" s="17">
        <f ca="1"/>
        <v>1.6147182944598852</v>
      </c>
      <c r="G213" s="17">
        <f ca="1"/>
        <v>161.45342573105358</v>
      </c>
      <c r="H213" s="17" cm="1">
        <f t="array" aca="1" ref="H213:P213" ca="1">TIM_ENCODE9(C213,D213)</f>
        <v>1</v>
      </c>
      <c r="I213" s="17">
        <f ca="1"/>
        <v>-4.8957546827214777</v>
      </c>
      <c r="J213" s="17">
        <f ca="1"/>
        <v>-2.2710100269794897</v>
      </c>
      <c r="K213" s="17">
        <f ca="1"/>
        <v>23.968413913389277</v>
      </c>
      <c r="L213" s="17">
        <f ca="1"/>
        <v>11.118307974092266</v>
      </c>
      <c r="M213" s="17">
        <f ca="1"/>
        <v>5.157486542641383</v>
      </c>
      <c r="N213" s="17">
        <f ca="1"/>
        <v>-117.34347465388217</v>
      </c>
      <c r="O213" s="17">
        <f ca="1"/>
        <v>-54.432508328101761</v>
      </c>
      <c r="P213" s="17">
        <f ca="1"/>
        <v>-25.249788892209555</v>
      </c>
      <c r="Q213" s="18">
        <f t="shared" ca="1" si="6"/>
        <v>2.4992141719305246E-2</v>
      </c>
      <c r="R213" s="17" cm="1">
        <f t="array" aca="1" ref="R213:DC213" ca="1">TIM_RLS9(A213,_xlfn.ANCHORARRAY(R212),_xlfn.ANCHORARRAY(H213),G213)</f>
        <v>70.839522403979188</v>
      </c>
      <c r="S213" s="17">
        <f ca="1"/>
        <v>-17.447662531880582</v>
      </c>
      <c r="T213" s="17">
        <f ca="1"/>
        <v>-21.781837065727327</v>
      </c>
      <c r="U213" s="17">
        <f ca="1"/>
        <v>4.9049364636227319E-2</v>
      </c>
      <c r="V213" s="17">
        <f ca="1"/>
        <v>0.63656145656968532</v>
      </c>
      <c r="W213" s="17">
        <f ca="1"/>
        <v>7.9002516082123631</v>
      </c>
      <c r="X213" s="17">
        <f ca="1"/>
        <v>0.21760481191839193</v>
      </c>
      <c r="Y213" s="17">
        <f ca="1"/>
        <v>1.9349886843114712</v>
      </c>
      <c r="Z213" s="17">
        <f ca="1"/>
        <v>1.8606264876077312</v>
      </c>
      <c r="AA213" s="17">
        <f ca="1"/>
        <v>1.8029849652889375E-2</v>
      </c>
      <c r="AB213" s="17">
        <f ca="1"/>
        <v>6.2114932783503645E-4</v>
      </c>
      <c r="AC213" s="17">
        <f ca="1"/>
        <v>1.0746426002632727E-4</v>
      </c>
      <c r="AD213" s="17">
        <f ca="1"/>
        <v>-8.5388465132444486E-4</v>
      </c>
      <c r="AE213" s="17">
        <f ca="1"/>
        <v>2.4961700898210449E-5</v>
      </c>
      <c r="AF213" s="17">
        <f ca="1"/>
        <v>-7.9654057595976424E-4</v>
      </c>
      <c r="AG213" s="17">
        <f ca="1"/>
        <v>-2.8298836916642118E-5</v>
      </c>
      <c r="AH213" s="17">
        <f ca="1"/>
        <v>-2.8727508562138356E-5</v>
      </c>
      <c r="AI213" s="17">
        <f ca="1"/>
        <v>-4.6964644680282363E-5</v>
      </c>
      <c r="AJ213" s="17">
        <f ca="1"/>
        <v>6.2114932895215803E-4</v>
      </c>
      <c r="AK213" s="17">
        <f ca="1"/>
        <v>5.0355831801191823E-3</v>
      </c>
      <c r="AL213" s="17">
        <f ca="1"/>
        <v>5.7407747588756729E-5</v>
      </c>
      <c r="AM213" s="17">
        <f ca="1"/>
        <v>-4.1600882763357342E-5</v>
      </c>
      <c r="AN213" s="17">
        <f ca="1"/>
        <v>-7.4192506551481327E-5</v>
      </c>
      <c r="AO213" s="17">
        <f ca="1"/>
        <v>-5.1353302619518326E-5</v>
      </c>
      <c r="AP213" s="17">
        <f ca="1"/>
        <v>-2.5345638756462031E-4</v>
      </c>
      <c r="AQ213" s="17">
        <f ca="1"/>
        <v>-5.2797364160421767E-6</v>
      </c>
      <c r="AR213" s="17">
        <f ca="1"/>
        <v>-9.6387853733032386E-5</v>
      </c>
      <c r="AS213" s="17">
        <f ca="1"/>
        <v>1.07464257042423E-4</v>
      </c>
      <c r="AT213" s="17">
        <f ca="1"/>
        <v>5.7407747098198425E-5</v>
      </c>
      <c r="AU213" s="17">
        <f ca="1"/>
        <v>1.5825663225770463E-3</v>
      </c>
      <c r="AV213" s="17">
        <f ca="1"/>
        <v>-4.7426263480308612E-6</v>
      </c>
      <c r="AW213" s="17">
        <f ca="1"/>
        <v>-1.5854597427728986E-5</v>
      </c>
      <c r="AX213" s="17">
        <f ca="1"/>
        <v>-4.5333200266064252E-5</v>
      </c>
      <c r="AY213" s="17">
        <f ca="1"/>
        <v>3.5292424339897098E-6</v>
      </c>
      <c r="AZ213" s="17">
        <f ca="1"/>
        <v>-1.1050124845017556E-4</v>
      </c>
      <c r="BA213" s="17">
        <f ca="1"/>
        <v>-1.9033669195861779E-5</v>
      </c>
      <c r="BB213" s="17">
        <f ca="1"/>
        <v>-8.5388465163779988E-4</v>
      </c>
      <c r="BC213" s="17">
        <f ca="1"/>
        <v>-4.1600882790443266E-5</v>
      </c>
      <c r="BD213" s="17">
        <f ca="1"/>
        <v>-4.7426266467359077E-6</v>
      </c>
      <c r="BE213" s="17">
        <f ca="1"/>
        <v>1.0331317170316569E-4</v>
      </c>
      <c r="BF213" s="17">
        <f ca="1"/>
        <v>6.1999706945534443E-6</v>
      </c>
      <c r="BG213" s="17">
        <f ca="1"/>
        <v>4.3875583305887162E-6</v>
      </c>
      <c r="BH213" s="17">
        <f ca="1"/>
        <v>1.2022390311397136E-6</v>
      </c>
      <c r="BI213" s="17">
        <f ca="1"/>
        <v>2.782279554656801E-6</v>
      </c>
      <c r="BJ213" s="17">
        <f ca="1"/>
        <v>4.3036805066377889E-6</v>
      </c>
      <c r="BK213" s="17">
        <f ca="1"/>
        <v>2.4961701621578311E-5</v>
      </c>
      <c r="BL213" s="17">
        <f ca="1"/>
        <v>-7.4192506458460209E-5</v>
      </c>
      <c r="BM213" s="17">
        <f ca="1"/>
        <v>-1.5854597113449889E-5</v>
      </c>
      <c r="BN213" s="17">
        <f ca="1"/>
        <v>6.1999706948780849E-6</v>
      </c>
      <c r="BO213" s="17">
        <f ca="1"/>
        <v>9.418922286626482E-5</v>
      </c>
      <c r="BP213" s="17">
        <f ca="1"/>
        <v>-7.3031081275918896E-6</v>
      </c>
      <c r="BQ213" s="17">
        <f ca="1"/>
        <v>4.6651423089021199E-6</v>
      </c>
      <c r="BR213" s="17">
        <f ca="1"/>
        <v>4.9603498548574806E-6</v>
      </c>
      <c r="BS213" s="17">
        <f ca="1"/>
        <v>1.5860966359961331E-6</v>
      </c>
      <c r="BT213" s="17">
        <f ca="1"/>
        <v>-7.9654057594679708E-4</v>
      </c>
      <c r="BU213" s="17">
        <f ca="1"/>
        <v>-5.1353302551432564E-5</v>
      </c>
      <c r="BV213" s="17">
        <f ca="1"/>
        <v>-4.5333200558851144E-5</v>
      </c>
      <c r="BW213" s="17">
        <f ca="1"/>
        <v>4.3875582724699817E-6</v>
      </c>
      <c r="BX213" s="17">
        <f ca="1"/>
        <v>-7.303108042859518E-6</v>
      </c>
      <c r="BY213" s="17">
        <f ca="1"/>
        <v>1.0269257326232955E-4</v>
      </c>
      <c r="BZ213" s="17">
        <f ca="1"/>
        <v>2.5786610192962944E-6</v>
      </c>
      <c r="CA213" s="17">
        <f ca="1"/>
        <v>3.7631876660421435E-6</v>
      </c>
      <c r="CB213" s="17">
        <f ca="1"/>
        <v>4.1527056386505005E-6</v>
      </c>
      <c r="CC213" s="17">
        <f ca="1"/>
        <v>-2.8298836902307288E-5</v>
      </c>
      <c r="CD213" s="17">
        <f ca="1"/>
        <v>-2.5345638756297769E-4</v>
      </c>
      <c r="CE213" s="17">
        <f ca="1"/>
        <v>3.5292423877993701E-6</v>
      </c>
      <c r="CF213" s="17">
        <f ca="1"/>
        <v>1.2022390259245084E-6</v>
      </c>
      <c r="CG213" s="17">
        <f ca="1"/>
        <v>4.6651423100797727E-6</v>
      </c>
      <c r="CH213" s="17">
        <f ca="1"/>
        <v>2.578661024428636E-6</v>
      </c>
      <c r="CI213" s="17">
        <f ca="1"/>
        <v>1.7279013461725463E-5</v>
      </c>
      <c r="CJ213" s="17">
        <f ca="1"/>
        <v>7.2668651563011264E-8</v>
      </c>
      <c r="CK213" s="17">
        <f ca="1"/>
        <v>3.8556090937076001E-7</v>
      </c>
      <c r="CL213" s="17">
        <f ca="1"/>
        <v>-2.8727509549970782E-5</v>
      </c>
      <c r="CM213" s="17">
        <f ca="1"/>
        <v>-5.2797366830081254E-6</v>
      </c>
      <c r="CN213" s="17">
        <f ca="1"/>
        <v>-1.105012486496856E-4</v>
      </c>
      <c r="CO213" s="17">
        <f ca="1"/>
        <v>2.7822796097879182E-6</v>
      </c>
      <c r="CP213" s="17">
        <f ca="1"/>
        <v>4.9603497926515275E-6</v>
      </c>
      <c r="CQ213" s="17">
        <f ca="1"/>
        <v>3.7631877818587159E-6</v>
      </c>
      <c r="CR213" s="17">
        <f ca="1"/>
        <v>7.2668667356629998E-8</v>
      </c>
      <c r="CS213" s="17">
        <f ca="1"/>
        <v>1.4123774575709477E-5</v>
      </c>
      <c r="CT213" s="17">
        <f ca="1"/>
        <v>1.3158071289922214E-6</v>
      </c>
      <c r="CU213" s="17">
        <f ca="1"/>
        <v>-4.6964643624841913E-5</v>
      </c>
      <c r="CV213" s="17">
        <f ca="1"/>
        <v>-9.6387853435513581E-5</v>
      </c>
      <c r="CW213" s="17">
        <f ca="1"/>
        <v>-1.9033668991012278E-5</v>
      </c>
      <c r="CX213" s="17">
        <f ca="1"/>
        <v>4.3036804376496269E-6</v>
      </c>
      <c r="CY213" s="17">
        <f ca="1"/>
        <v>1.5860967252404242E-6</v>
      </c>
      <c r="CZ213" s="17">
        <f ca="1"/>
        <v>4.1527055049577737E-6</v>
      </c>
      <c r="DA213" s="17">
        <f ca="1"/>
        <v>3.8556089133257253E-7</v>
      </c>
      <c r="DB213" s="17">
        <f ca="1"/>
        <v>1.3158071115816671E-6</v>
      </c>
      <c r="DC213" s="17">
        <f ca="1"/>
        <v>1.2544807850445695E-5</v>
      </c>
      <c r="DD213" s="17">
        <f t="shared" ca="1" si="8"/>
        <v>94.994546191715742</v>
      </c>
    </row>
    <row r="214" spans="1:108" x14ac:dyDescent="0.2">
      <c r="A214" s="2">
        <f t="shared" si="7"/>
        <v>191</v>
      </c>
      <c r="B214" s="2" t="str">
        <v>Train</v>
      </c>
      <c r="C214" s="17">
        <f ca="1"/>
        <v>0.1651827007557527</v>
      </c>
      <c r="D214" s="17">
        <f ca="1"/>
        <v>0.21186826705863027</v>
      </c>
      <c r="E214" s="17">
        <f ca="1"/>
        <v>161.89895310412481</v>
      </c>
      <c r="F214" s="17">
        <f ca="1"/>
        <v>-4.8873411452381363</v>
      </c>
      <c r="G214" s="17">
        <f ca="1"/>
        <v>157.01161195888668</v>
      </c>
      <c r="H214" s="17" cm="1">
        <f t="array" aca="1" ref="H214:P214" ca="1">TIM_ENCODE9(C214,D214)</f>
        <v>1</v>
      </c>
      <c r="I214" s="17">
        <f ca="1"/>
        <v>0.1651827007557527</v>
      </c>
      <c r="J214" s="17">
        <f ca="1"/>
        <v>0.21186826705863027</v>
      </c>
      <c r="K214" s="17">
        <f ca="1"/>
        <v>2.7285324628964543E-2</v>
      </c>
      <c r="L214" s="17">
        <f ca="1"/>
        <v>3.4996972557185618E-2</v>
      </c>
      <c r="M214" s="17">
        <f ca="1"/>
        <v>4.4888162586427076E-2</v>
      </c>
      <c r="N214" s="17">
        <f ca="1"/>
        <v>4.5070636132098192E-3</v>
      </c>
      <c r="O214" s="17">
        <f ca="1"/>
        <v>5.7808944452708818E-3</v>
      </c>
      <c r="P214" s="17">
        <f ca="1"/>
        <v>7.4147479279893574E-3</v>
      </c>
      <c r="Q214" s="18">
        <f t="shared" ca="1" si="6"/>
        <v>2.4666907106194801E-2</v>
      </c>
      <c r="R214" s="17" cm="1">
        <f t="array" aca="1" ref="R214:DC214" ca="1">TIM_RLS9(A214,_xlfn.ANCHORARRAY(R213),_xlfn.ANCHORARRAY(H214),G214)</f>
        <v>72.49683207792188</v>
      </c>
      <c r="S214" s="17">
        <f ca="1"/>
        <v>-17.314210730314596</v>
      </c>
      <c r="T214" s="17">
        <f ca="1"/>
        <v>-21.740738652163984</v>
      </c>
      <c r="U214" s="17">
        <f ca="1"/>
        <v>-2.9571736209481336E-2</v>
      </c>
      <c r="V214" s="17">
        <f ca="1"/>
        <v>0.63771048843308176</v>
      </c>
      <c r="W214" s="17">
        <f ca="1"/>
        <v>7.826061715760865</v>
      </c>
      <c r="X214" s="17">
        <f ca="1"/>
        <v>0.21128336850280868</v>
      </c>
      <c r="Y214" s="17">
        <f ca="1"/>
        <v>1.9301805067553937</v>
      </c>
      <c r="Z214" s="17">
        <f ca="1"/>
        <v>1.8545401872071705</v>
      </c>
      <c r="AA214" s="17">
        <f ca="1"/>
        <v>1.7708277823791429E-2</v>
      </c>
      <c r="AB214" s="17">
        <f ca="1"/>
        <v>5.9525535004322286E-4</v>
      </c>
      <c r="AC214" s="17">
        <f ca="1"/>
        <v>9.9489834775176117E-5</v>
      </c>
      <c r="AD214" s="17">
        <f ca="1"/>
        <v>-8.3862960780927613E-4</v>
      </c>
      <c r="AE214" s="17">
        <f ca="1"/>
        <v>2.4738751463819077E-5</v>
      </c>
      <c r="AF214" s="17">
        <f ca="1"/>
        <v>-7.8214533058660923E-4</v>
      </c>
      <c r="AG214" s="17">
        <f ca="1"/>
        <v>-2.7072271867367155E-5</v>
      </c>
      <c r="AH214" s="17">
        <f ca="1"/>
        <v>-2.7794566189215671E-5</v>
      </c>
      <c r="AI214" s="17">
        <f ca="1"/>
        <v>-4.5783704982210675E-5</v>
      </c>
      <c r="AJ214" s="17">
        <f ca="1"/>
        <v>5.9525535113936991E-4</v>
      </c>
      <c r="AK214" s="17">
        <f ca="1"/>
        <v>5.0334981153661324E-3</v>
      </c>
      <c r="AL214" s="17">
        <f ca="1"/>
        <v>5.676562171876906E-5</v>
      </c>
      <c r="AM214" s="17">
        <f ca="1"/>
        <v>-4.0372498550029438E-5</v>
      </c>
      <c r="AN214" s="17">
        <f ca="1"/>
        <v>-7.4210459143049125E-5</v>
      </c>
      <c r="AO214" s="17">
        <f ca="1"/>
        <v>-5.0194152064111372E-5</v>
      </c>
      <c r="AP214" s="17">
        <f ca="1"/>
        <v>-2.5335762067866217E-4</v>
      </c>
      <c r="AQ214" s="17">
        <f ca="1"/>
        <v>-5.2046129539751314E-6</v>
      </c>
      <c r="AR214" s="17">
        <f ca="1"/>
        <v>-9.6292760744240774E-5</v>
      </c>
      <c r="AS214" s="17">
        <f ca="1"/>
        <v>9.9489831845744111E-5</v>
      </c>
      <c r="AT214" s="17">
        <f ca="1"/>
        <v>5.676562123311717E-5</v>
      </c>
      <c r="AU214" s="17">
        <f ca="1"/>
        <v>1.5823685706227468E-3</v>
      </c>
      <c r="AV214" s="17">
        <f ca="1"/>
        <v>-4.3643276527594504E-6</v>
      </c>
      <c r="AW214" s="17">
        <f ca="1"/>
        <v>-1.5860126188106358E-5</v>
      </c>
      <c r="AX214" s="17">
        <f ca="1"/>
        <v>-4.4976223077676588E-5</v>
      </c>
      <c r="AY214" s="17">
        <f ca="1"/>
        <v>3.5596591258427908E-6</v>
      </c>
      <c r="AZ214" s="17">
        <f ca="1"/>
        <v>-1.1047811309286969E-4</v>
      </c>
      <c r="BA214" s="17">
        <f ca="1"/>
        <v>-1.9004383933808577E-5</v>
      </c>
      <c r="BB214" s="17">
        <f ca="1"/>
        <v>-8.386296081162696E-4</v>
      </c>
      <c r="BC214" s="17">
        <f ca="1"/>
        <v>-4.0372498577598131E-5</v>
      </c>
      <c r="BD214" s="17">
        <f ca="1"/>
        <v>-4.3643279487226352E-6</v>
      </c>
      <c r="BE214" s="17">
        <f ca="1"/>
        <v>1.025894878114531E-4</v>
      </c>
      <c r="BF214" s="17">
        <f ca="1"/>
        <v>6.2105471910527844E-6</v>
      </c>
      <c r="BG214" s="17">
        <f ca="1"/>
        <v>3.7046623963068036E-6</v>
      </c>
      <c r="BH214" s="17">
        <f ca="1"/>
        <v>1.1440520212229396E-6</v>
      </c>
      <c r="BI214" s="17">
        <f ca="1"/>
        <v>2.7380217086199195E-6</v>
      </c>
      <c r="BJ214" s="17">
        <f ca="1"/>
        <v>4.2476579174050144E-6</v>
      </c>
      <c r="BK214" s="17">
        <f ca="1"/>
        <v>2.4738752172954637E-5</v>
      </c>
      <c r="BL214" s="17">
        <f ca="1"/>
        <v>-7.4210459051159494E-5</v>
      </c>
      <c r="BM214" s="17">
        <f ca="1"/>
        <v>-1.5860125874217964E-5</v>
      </c>
      <c r="BN214" s="17">
        <f ca="1"/>
        <v>6.2105471920481811E-6</v>
      </c>
      <c r="BO214" s="17">
        <f ca="1"/>
        <v>9.4189068292857049E-5</v>
      </c>
      <c r="BP214" s="17">
        <f ca="1"/>
        <v>-7.2931277383651645E-6</v>
      </c>
      <c r="BQ214" s="17">
        <f ca="1"/>
        <v>4.6659927005617498E-6</v>
      </c>
      <c r="BR214" s="17">
        <f ca="1"/>
        <v>4.9609966745376254E-6</v>
      </c>
      <c r="BS214" s="17">
        <f ca="1"/>
        <v>1.586915395074879E-6</v>
      </c>
      <c r="BT214" s="17">
        <f ca="1"/>
        <v>-7.8214533057334044E-4</v>
      </c>
      <c r="BU214" s="17">
        <f ca="1"/>
        <v>-5.0194151996940249E-5</v>
      </c>
      <c r="BV214" s="17">
        <f ca="1"/>
        <v>-4.4976223368017541E-5</v>
      </c>
      <c r="BW214" s="17">
        <f ca="1"/>
        <v>3.7046623384585331E-6</v>
      </c>
      <c r="BX214" s="17">
        <f ca="1"/>
        <v>-7.2931276542696964E-6</v>
      </c>
      <c r="BY214" s="17">
        <f ca="1"/>
        <v>1.0204816641257852E-4</v>
      </c>
      <c r="BZ214" s="17">
        <f ca="1"/>
        <v>2.5237535204014176E-6</v>
      </c>
      <c r="CA214" s="17">
        <f ca="1"/>
        <v>3.7214242615325206E-6</v>
      </c>
      <c r="CB214" s="17">
        <f ca="1"/>
        <v>4.0998405702995664E-6</v>
      </c>
      <c r="CC214" s="17">
        <f ca="1"/>
        <v>-2.7072271853150045E-5</v>
      </c>
      <c r="CD214" s="17">
        <f ca="1"/>
        <v>-2.5335762067710905E-4</v>
      </c>
      <c r="CE214" s="17">
        <f ca="1"/>
        <v>3.5596590798573044E-6</v>
      </c>
      <c r="CF214" s="17">
        <f ca="1"/>
        <v>1.1440520160375833E-6</v>
      </c>
      <c r="CG214" s="17">
        <f ca="1"/>
        <v>4.6659927016850349E-6</v>
      </c>
      <c r="CH214" s="17">
        <f ca="1"/>
        <v>2.5237535255401798E-6</v>
      </c>
      <c r="CI214" s="17">
        <f ca="1"/>
        <v>1.7274334998987671E-5</v>
      </c>
      <c r="CJ214" s="17">
        <f ca="1"/>
        <v>6.9110147975446562E-8</v>
      </c>
      <c r="CK214" s="17">
        <f ca="1"/>
        <v>3.8105647450505591E-7</v>
      </c>
      <c r="CL214" s="17">
        <f ca="1"/>
        <v>-2.7794567158065682E-5</v>
      </c>
      <c r="CM214" s="17">
        <f ca="1"/>
        <v>-5.2046132194734083E-6</v>
      </c>
      <c r="CN214" s="17">
        <f ca="1"/>
        <v>-1.1047811329175096E-4</v>
      </c>
      <c r="CO214" s="17">
        <f ca="1"/>
        <v>2.7380217628689862E-6</v>
      </c>
      <c r="CP214" s="17">
        <f ca="1"/>
        <v>4.9609966123035423E-6</v>
      </c>
      <c r="CQ214" s="17">
        <f ca="1"/>
        <v>3.7214243765002153E-6</v>
      </c>
      <c r="CR214" s="17">
        <f ca="1"/>
        <v>6.9110163696319525E-8</v>
      </c>
      <c r="CS214" s="17">
        <f ca="1"/>
        <v>1.4121067928515456E-5</v>
      </c>
      <c r="CT214" s="17">
        <f ca="1"/>
        <v>1.312380993345622E-6</v>
      </c>
      <c r="CU214" s="17">
        <f ca="1"/>
        <v>-4.5783703947109986E-5</v>
      </c>
      <c r="CV214" s="17">
        <f ca="1"/>
        <v>-9.6292760448436825E-5</v>
      </c>
      <c r="CW214" s="17">
        <f ca="1"/>
        <v>-1.9004383729263422E-5</v>
      </c>
      <c r="CX214" s="17">
        <f ca="1"/>
        <v>4.247657849405112E-6</v>
      </c>
      <c r="CY214" s="17">
        <f ca="1"/>
        <v>1.5869154842528017E-6</v>
      </c>
      <c r="CZ214" s="17">
        <f ca="1"/>
        <v>4.0998404375184623E-6</v>
      </c>
      <c r="DA214" s="17">
        <f ca="1"/>
        <v>3.8105645654401766E-7</v>
      </c>
      <c r="DB214" s="17">
        <f ca="1"/>
        <v>1.3123809760637881E-6</v>
      </c>
      <c r="DC214" s="17">
        <f ca="1"/>
        <v>1.2540470970096525E-5</v>
      </c>
      <c r="DD214" s="17">
        <f t="shared" ca="1" si="8"/>
        <v>93.264815015480565</v>
      </c>
    </row>
    <row r="215" spans="1:108" x14ac:dyDescent="0.2">
      <c r="A215" s="2">
        <f t="shared" si="7"/>
        <v>192</v>
      </c>
      <c r="B215" s="2" t="str">
        <v>Train</v>
      </c>
      <c r="C215" s="17">
        <f ca="1"/>
        <v>-2.7049386783739227</v>
      </c>
      <c r="D215" s="17">
        <f ca="1"/>
        <v>-4.087176747636649</v>
      </c>
      <c r="E215" s="17">
        <f ca="1"/>
        <v>109.38146496686579</v>
      </c>
      <c r="F215" s="17">
        <f ca="1"/>
        <v>-9.3442017278127665</v>
      </c>
      <c r="G215" s="17">
        <f ca="1"/>
        <v>100.03726323905303</v>
      </c>
      <c r="H215" s="17" cm="1">
        <f t="array" aca="1" ref="H215:P215" ca="1">TIM_ENCODE9(C215,D215)</f>
        <v>1</v>
      </c>
      <c r="I215" s="17">
        <f ca="1"/>
        <v>-2.7049386783739227</v>
      </c>
      <c r="J215" s="17">
        <f ca="1"/>
        <v>-4.087176747636649</v>
      </c>
      <c r="K215" s="17">
        <f ca="1"/>
        <v>7.3166932537632636</v>
      </c>
      <c r="L215" s="17">
        <f ca="1"/>
        <v>11.055562470032905</v>
      </c>
      <c r="M215" s="17">
        <f ca="1"/>
        <v>16.705013766421697</v>
      </c>
      <c r="N215" s="17">
        <f ca="1"/>
        <v>-19.791206579901797</v>
      </c>
      <c r="O215" s="17">
        <f ca="1"/>
        <v>-29.904618536371146</v>
      </c>
      <c r="P215" s="17">
        <f ca="1"/>
        <v>-45.186037859562887</v>
      </c>
      <c r="Q215" s="18">
        <f t="shared" ca="1" si="6"/>
        <v>2.4623503198486281E-2</v>
      </c>
      <c r="R215" s="17" cm="1">
        <f t="array" aca="1" ref="R215:DC215" ca="1">TIM_RLS9(A215,_xlfn.ANCHORARRAY(R214),_xlfn.ANCHORARRAY(H215),G215)</f>
        <v>72.477906131275091</v>
      </c>
      <c r="S215" s="17">
        <f ca="1"/>
        <v>-16.773596428361763</v>
      </c>
      <c r="T215" s="17">
        <f ca="1"/>
        <v>-21.418580731760986</v>
      </c>
      <c r="U215" s="17">
        <f ca="1"/>
        <v>-1.7506966816733013E-2</v>
      </c>
      <c r="V215" s="17">
        <f ca="1"/>
        <v>0.5480604476262193</v>
      </c>
      <c r="W215" s="17">
        <f ca="1"/>
        <v>7.7459829148548991</v>
      </c>
      <c r="X215" s="17">
        <f ca="1"/>
        <v>0.174708121702391</v>
      </c>
      <c r="Y215" s="17">
        <f ca="1"/>
        <v>1.9214400743079634</v>
      </c>
      <c r="Z215" s="17">
        <f ca="1"/>
        <v>1.8739357427228316</v>
      </c>
      <c r="AA215" s="17">
        <f ca="1"/>
        <v>1.7708240161102052E-2</v>
      </c>
      <c r="AB215" s="17">
        <f ca="1"/>
        <v>5.9633117410901038E-4</v>
      </c>
      <c r="AC215" s="17">
        <f ca="1"/>
        <v>1.0013092999367582E-4</v>
      </c>
      <c r="AD215" s="17">
        <f ca="1"/>
        <v>-8.3860559888230765E-4</v>
      </c>
      <c r="AE215" s="17">
        <f ca="1"/>
        <v>2.4560347616549798E-5</v>
      </c>
      <c r="AF215" s="17">
        <f ca="1"/>
        <v>-7.823046876382423E-4</v>
      </c>
      <c r="AG215" s="17">
        <f ca="1"/>
        <v>-2.7145056717061588E-5</v>
      </c>
      <c r="AH215" s="17">
        <f ca="1"/>
        <v>-2.7811959675517332E-5</v>
      </c>
      <c r="AI215" s="17">
        <f ca="1"/>
        <v>-4.5745107769449509E-5</v>
      </c>
      <c r="AJ215" s="17">
        <f ca="1"/>
        <v>5.9633117518705515E-4</v>
      </c>
      <c r="AK215" s="17">
        <f ca="1"/>
        <v>5.0027675058381457E-3</v>
      </c>
      <c r="AL215" s="17">
        <f ca="1"/>
        <v>3.8452918502232758E-5</v>
      </c>
      <c r="AM215" s="17">
        <f ca="1"/>
        <v>-4.1058306744248687E-5</v>
      </c>
      <c r="AN215" s="17">
        <f ca="1"/>
        <v>-6.9114403809215642E-5</v>
      </c>
      <c r="AO215" s="17">
        <f ca="1"/>
        <v>-4.5642163049364064E-5</v>
      </c>
      <c r="AP215" s="17">
        <f ca="1"/>
        <v>-2.5127854207590241E-4</v>
      </c>
      <c r="AQ215" s="17">
        <f ca="1"/>
        <v>-4.7077729474490955E-6</v>
      </c>
      <c r="AR215" s="17">
        <f ca="1"/>
        <v>-9.7395279187499276E-5</v>
      </c>
      <c r="AS215" s="17">
        <f ca="1"/>
        <v>1.0013092705293684E-4</v>
      </c>
      <c r="AT215" s="17">
        <f ca="1"/>
        <v>3.8452918031423799E-5</v>
      </c>
      <c r="AU215" s="17">
        <f ca="1"/>
        <v>1.5714558323472593E-3</v>
      </c>
      <c r="AV215" s="17">
        <f ca="1"/>
        <v>-4.7730081868239823E-6</v>
      </c>
      <c r="AW215" s="17">
        <f ca="1"/>
        <v>-1.2823331595961737E-5</v>
      </c>
      <c r="AX215" s="17">
        <f ca="1"/>
        <v>-4.2263643500349332E-5</v>
      </c>
      <c r="AY215" s="17">
        <f ca="1"/>
        <v>4.7986045932490558E-6</v>
      </c>
      <c r="AZ215" s="17">
        <f ca="1"/>
        <v>-1.1018204074943137E-4</v>
      </c>
      <c r="BA215" s="17">
        <f ca="1"/>
        <v>-1.9661386620572678E-5</v>
      </c>
      <c r="BB215" s="17">
        <f ca="1"/>
        <v>-8.3860559918976581E-4</v>
      </c>
      <c r="BC215" s="17">
        <f ca="1"/>
        <v>-4.1058306770083036E-5</v>
      </c>
      <c r="BD215" s="17">
        <f ca="1"/>
        <v>-4.7730084820848989E-6</v>
      </c>
      <c r="BE215" s="17">
        <f ca="1"/>
        <v>1.0257418278219098E-4</v>
      </c>
      <c r="BF215" s="17">
        <f ca="1"/>
        <v>6.3242747269194743E-6</v>
      </c>
      <c r="BG215" s="17">
        <f ca="1"/>
        <v>3.806248124880521E-6</v>
      </c>
      <c r="BH215" s="17">
        <f ca="1"/>
        <v>1.1904503569700446E-6</v>
      </c>
      <c r="BI215" s="17">
        <f ca="1"/>
        <v>2.7491095767768949E-6</v>
      </c>
      <c r="BJ215" s="17">
        <f ca="1"/>
        <v>4.2230532579997475E-6</v>
      </c>
      <c r="BK215" s="17">
        <f ca="1"/>
        <v>2.4560348328610176E-5</v>
      </c>
      <c r="BL215" s="17">
        <f ca="1"/>
        <v>-6.9114403715124064E-5</v>
      </c>
      <c r="BM215" s="17">
        <f ca="1"/>
        <v>-1.2823331278299776E-5</v>
      </c>
      <c r="BN215" s="17">
        <f ca="1"/>
        <v>6.3242747282516175E-6</v>
      </c>
      <c r="BO215" s="17">
        <f ca="1"/>
        <v>9.3343989709138663E-5</v>
      </c>
      <c r="BP215" s="17">
        <f ca="1"/>
        <v>-8.0479838334599101E-6</v>
      </c>
      <c r="BQ215" s="17">
        <f ca="1"/>
        <v>4.3212192069549304E-6</v>
      </c>
      <c r="BR215" s="17">
        <f ca="1"/>
        <v>4.8786057228024506E-6</v>
      </c>
      <c r="BS215" s="17">
        <f ca="1"/>
        <v>1.7697459696109318E-6</v>
      </c>
      <c r="BT215" s="17">
        <f ca="1"/>
        <v>-7.8230468762218884E-4</v>
      </c>
      <c r="BU215" s="17">
        <f ca="1"/>
        <v>-4.5642162985141287E-5</v>
      </c>
      <c r="BV215" s="17">
        <f ca="1"/>
        <v>-4.2263643790248615E-5</v>
      </c>
      <c r="BW215" s="17">
        <f ca="1"/>
        <v>3.8062480672233533E-6</v>
      </c>
      <c r="BX215" s="17">
        <f ca="1"/>
        <v>-8.0479837485493532E-6</v>
      </c>
      <c r="BY215" s="17">
        <f ca="1"/>
        <v>1.0137390045120575E-4</v>
      </c>
      <c r="BZ215" s="17">
        <f ca="1"/>
        <v>2.2157888200654262E-6</v>
      </c>
      <c r="CA215" s="17">
        <f ca="1"/>
        <v>3.6478295530296207E-6</v>
      </c>
      <c r="CB215" s="17">
        <f ca="1"/>
        <v>4.2631517416724547E-6</v>
      </c>
      <c r="CC215" s="17">
        <f ca="1"/>
        <v>-2.7145056701637728E-5</v>
      </c>
      <c r="CD215" s="17">
        <f ca="1"/>
        <v>-2.5127854207383625E-4</v>
      </c>
      <c r="CE215" s="17">
        <f ca="1"/>
        <v>4.7986045485734795E-6</v>
      </c>
      <c r="CF215" s="17">
        <f ca="1"/>
        <v>1.1904503519134741E-6</v>
      </c>
      <c r="CG215" s="17">
        <f ca="1"/>
        <v>4.3212192081421148E-6</v>
      </c>
      <c r="CH215" s="17">
        <f ca="1"/>
        <v>2.2157888249287277E-6</v>
      </c>
      <c r="CI215" s="17">
        <f ca="1"/>
        <v>1.7133674989182674E-5</v>
      </c>
      <c r="CJ215" s="17">
        <f ca="1"/>
        <v>3.5496450014869114E-8</v>
      </c>
      <c r="CK215" s="17">
        <f ca="1"/>
        <v>4.5564733164392312E-7</v>
      </c>
      <c r="CL215" s="17">
        <f ca="1"/>
        <v>-2.7811960644290791E-5</v>
      </c>
      <c r="CM215" s="17">
        <f ca="1"/>
        <v>-4.7077732067740006E-6</v>
      </c>
      <c r="CN215" s="17">
        <f ca="1"/>
        <v>-1.1018204094439389E-4</v>
      </c>
      <c r="CO215" s="17">
        <f ca="1"/>
        <v>2.7491096311917712E-6</v>
      </c>
      <c r="CP215" s="17">
        <f ca="1"/>
        <v>4.8786056595802375E-6</v>
      </c>
      <c r="CQ215" s="17">
        <f ca="1"/>
        <v>3.6478296670352139E-6</v>
      </c>
      <c r="CR215" s="17">
        <f ca="1"/>
        <v>3.5496465326376997E-8</v>
      </c>
      <c r="CS215" s="17">
        <f ca="1"/>
        <v>1.4113035221096258E-5</v>
      </c>
      <c r="CT215" s="17">
        <f ca="1"/>
        <v>1.3302060637156389E-6</v>
      </c>
      <c r="CU215" s="17">
        <f ca="1"/>
        <v>-4.5745106734704418E-5</v>
      </c>
      <c r="CV215" s="17">
        <f ca="1"/>
        <v>-9.739527890008922E-5</v>
      </c>
      <c r="CW215" s="17">
        <f ca="1"/>
        <v>-1.9661386421562053E-5</v>
      </c>
      <c r="CX215" s="17">
        <f ca="1"/>
        <v>4.2230531897502973E-6</v>
      </c>
      <c r="CY215" s="17">
        <f ca="1"/>
        <v>1.7697460601018142E-6</v>
      </c>
      <c r="CZ215" s="17">
        <f ca="1"/>
        <v>4.2631516102404774E-6</v>
      </c>
      <c r="DA215" s="17">
        <f ca="1"/>
        <v>4.5564731423236796E-7</v>
      </c>
      <c r="DB215" s="17">
        <f ca="1"/>
        <v>1.3302060463480328E-6</v>
      </c>
      <c r="DC215" s="17">
        <f ca="1"/>
        <v>1.2500916046011061E-5</v>
      </c>
      <c r="DD215" s="17">
        <f t="shared" ca="1" si="8"/>
        <v>100.01785047785555</v>
      </c>
    </row>
    <row r="216" spans="1:108" x14ac:dyDescent="0.2">
      <c r="A216" s="2">
        <f t="shared" si="7"/>
        <v>193</v>
      </c>
      <c r="B216" s="2" t="str">
        <v>Train</v>
      </c>
      <c r="C216" s="17">
        <f ca="1"/>
        <v>-4.5996084059158253</v>
      </c>
      <c r="D216" s="17">
        <f ca="1"/>
        <v>4.4337691048807102</v>
      </c>
      <c r="E216" s="17">
        <f ca="1"/>
        <v>277.81560801116393</v>
      </c>
      <c r="F216" s="17">
        <f ca="1"/>
        <v>-5.3321829969106282</v>
      </c>
      <c r="G216" s="17">
        <f ca="1"/>
        <v>272.48342501425333</v>
      </c>
      <c r="H216" s="17" cm="1">
        <f t="array" aca="1" ref="H216:P216" ca="1">TIM_ENCODE9(C216,D216)</f>
        <v>1</v>
      </c>
      <c r="I216" s="17">
        <f ca="1"/>
        <v>-4.5996084059158253</v>
      </c>
      <c r="J216" s="17">
        <f ca="1"/>
        <v>4.4337691048807102</v>
      </c>
      <c r="K216" s="17">
        <f ca="1"/>
        <v>21.156397487771521</v>
      </c>
      <c r="L216" s="17">
        <f ca="1"/>
        <v>-20.393601644699199</v>
      </c>
      <c r="M216" s="17">
        <f ca="1"/>
        <v>19.658308475394694</v>
      </c>
      <c r="N216" s="17">
        <f ca="1"/>
        <v>-97.311143723650332</v>
      </c>
      <c r="O216" s="17">
        <f ca="1"/>
        <v>93.802581551857244</v>
      </c>
      <c r="P216" s="17">
        <f ca="1"/>
        <v>-90.420520909511751</v>
      </c>
      <c r="Q216" s="18">
        <f t="shared" ref="Q216:Q273" ca="1" si="9">SUM(AA216,AK216,AU216,BE216,BO216,BY216,CI216,CS216,DC216)</f>
        <v>2.4357552860121444E-2</v>
      </c>
      <c r="R216" s="17" cm="1">
        <f t="array" aca="1" ref="R216:DC216" ca="1">TIM_RLS9(A216,_xlfn.ANCHORARRAY(R215),_xlfn.ANCHORARRAY(H216),G216)</f>
        <v>71.495685593867591</v>
      </c>
      <c r="S216" s="17">
        <f ca="1"/>
        <v>-16.059008622075492</v>
      </c>
      <c r="T216" s="17">
        <f ca="1"/>
        <v>-21.614705755817084</v>
      </c>
      <c r="U216" s="17">
        <f ca="1"/>
        <v>6.6788689847170804E-2</v>
      </c>
      <c r="V216" s="17">
        <f ca="1"/>
        <v>0.42458907801603468</v>
      </c>
      <c r="W216" s="17">
        <f ca="1"/>
        <v>7.8312300097701169</v>
      </c>
      <c r="X216" s="17">
        <f ca="1"/>
        <v>0.13451669055178916</v>
      </c>
      <c r="Y216" s="17">
        <f ca="1"/>
        <v>1.9729042451868699</v>
      </c>
      <c r="Z216" s="17">
        <f ca="1"/>
        <v>1.8321253648328595</v>
      </c>
      <c r="AA216" s="17">
        <f ca="1"/>
        <v>1.7542651587941511E-2</v>
      </c>
      <c r="AB216" s="17">
        <f ca="1"/>
        <v>7.1680062898796086E-4</v>
      </c>
      <c r="AC216" s="17">
        <f ca="1"/>
        <v>6.7067008285215369E-5</v>
      </c>
      <c r="AD216" s="17">
        <f ca="1"/>
        <v>-8.2439453640101041E-4</v>
      </c>
      <c r="AE216" s="17">
        <f ca="1"/>
        <v>3.744810800183012E-6</v>
      </c>
      <c r="AF216" s="17">
        <f ca="1"/>
        <v>-7.6793322587583653E-4</v>
      </c>
      <c r="AG216" s="17">
        <f ca="1"/>
        <v>-3.3920766794461545E-5</v>
      </c>
      <c r="AH216" s="17">
        <f ca="1"/>
        <v>-1.9135824171835927E-5</v>
      </c>
      <c r="AI216" s="17">
        <f ca="1"/>
        <v>-5.2793749478016582E-5</v>
      </c>
      <c r="AJ216" s="17">
        <f ca="1"/>
        <v>7.1680063264024691E-4</v>
      </c>
      <c r="AK216" s="17">
        <f ca="1"/>
        <v>4.9151232343045146E-3</v>
      </c>
      <c r="AL216" s="17">
        <f ca="1"/>
        <v>6.2507674416043807E-5</v>
      </c>
      <c r="AM216" s="17">
        <f ca="1"/>
        <v>-5.1397178287609878E-5</v>
      </c>
      <c r="AN216" s="17">
        <f ca="1"/>
        <v>-5.3970626802130381E-5</v>
      </c>
      <c r="AO216" s="17">
        <f ca="1"/>
        <v>-5.6097728722049543E-5</v>
      </c>
      <c r="AP216" s="17">
        <f ca="1"/>
        <v>-2.463490587105671E-4</v>
      </c>
      <c r="AQ216" s="17">
        <f ca="1"/>
        <v>-1.1019859083402022E-5</v>
      </c>
      <c r="AR216" s="17">
        <f ca="1"/>
        <v>-9.2267231845791971E-5</v>
      </c>
      <c r="AS216" s="17">
        <f ca="1"/>
        <v>6.7067005400225514E-5</v>
      </c>
      <c r="AT216" s="17">
        <f ca="1"/>
        <v>6.2507673390664102E-5</v>
      </c>
      <c r="AU216" s="17">
        <f ca="1"/>
        <v>1.5648537891263178E-3</v>
      </c>
      <c r="AV216" s="17">
        <f ca="1"/>
        <v>-1.9354122856391199E-6</v>
      </c>
      <c r="AW216" s="17">
        <f ca="1"/>
        <v>-1.6979676839592885E-5</v>
      </c>
      <c r="AX216" s="17">
        <f ca="1"/>
        <v>-3.9394019850132655E-5</v>
      </c>
      <c r="AY216" s="17">
        <f ca="1"/>
        <v>3.4456637298512104E-6</v>
      </c>
      <c r="AZ216" s="17">
        <f ca="1"/>
        <v>-1.0844963217155259E-4</v>
      </c>
      <c r="BA216" s="17">
        <f ca="1"/>
        <v>-2.1068825145839421E-5</v>
      </c>
      <c r="BB216" s="17">
        <f ca="1"/>
        <v>-8.2439453662386914E-4</v>
      </c>
      <c r="BC216" s="17">
        <f ca="1"/>
        <v>-5.1397178154066894E-5</v>
      </c>
      <c r="BD216" s="17">
        <f ca="1"/>
        <v>-1.9354125592231746E-6</v>
      </c>
      <c r="BE216" s="17">
        <f ca="1"/>
        <v>1.0135456784019987E-4</v>
      </c>
      <c r="BF216" s="17">
        <f ca="1"/>
        <v>8.1106956761073192E-6</v>
      </c>
      <c r="BG216" s="17">
        <f ca="1"/>
        <v>2.5728674732401927E-6</v>
      </c>
      <c r="BH216" s="17">
        <f ca="1"/>
        <v>1.7719520753582609E-6</v>
      </c>
      <c r="BI216" s="17">
        <f ca="1"/>
        <v>2.0045104651372568E-6</v>
      </c>
      <c r="BJ216" s="17">
        <f ca="1"/>
        <v>4.8279783830439756E-6</v>
      </c>
      <c r="BK216" s="17">
        <f ca="1"/>
        <v>3.7448113475851218E-6</v>
      </c>
      <c r="BL216" s="17">
        <f ca="1"/>
        <v>-5.3970626911844662E-5</v>
      </c>
      <c r="BM216" s="17">
        <f ca="1"/>
        <v>-1.6979676561817107E-5</v>
      </c>
      <c r="BN216" s="17">
        <f ca="1"/>
        <v>8.1106956809360084E-6</v>
      </c>
      <c r="BO216" s="17">
        <f ca="1"/>
        <v>9.0727344320444512E-5</v>
      </c>
      <c r="BP216" s="17">
        <f ca="1"/>
        <v>-6.2413996708153352E-6</v>
      </c>
      <c r="BQ216" s="17">
        <f ca="1"/>
        <v>3.4694693488769656E-6</v>
      </c>
      <c r="BR216" s="17">
        <f ca="1"/>
        <v>5.9692511458665908E-6</v>
      </c>
      <c r="BS216" s="17">
        <f ca="1"/>
        <v>8.8368686933457771E-7</v>
      </c>
      <c r="BT216" s="17">
        <f ca="1"/>
        <v>-7.6793322594378619E-4</v>
      </c>
      <c r="BU216" s="17">
        <f ca="1"/>
        <v>-5.6097728373293769E-5</v>
      </c>
      <c r="BV216" s="17">
        <f ca="1"/>
        <v>-3.9394020151966788E-5</v>
      </c>
      <c r="BW216" s="17">
        <f ca="1"/>
        <v>2.5728674301346877E-6</v>
      </c>
      <c r="BX216" s="17">
        <f ca="1"/>
        <v>-6.2413996107552173E-6</v>
      </c>
      <c r="BY216" s="17">
        <f ca="1"/>
        <v>1.0012659873201767E-4</v>
      </c>
      <c r="BZ216" s="17">
        <f ca="1"/>
        <v>2.8038539012646723E-6</v>
      </c>
      <c r="CA216" s="17">
        <f ca="1"/>
        <v>2.8948262115073826E-6</v>
      </c>
      <c r="CB216" s="17">
        <f ca="1"/>
        <v>4.8749046076220373E-6</v>
      </c>
      <c r="CC216" s="17">
        <f ca="1"/>
        <v>-3.3920766925610706E-5</v>
      </c>
      <c r="CD216" s="17">
        <f ca="1"/>
        <v>-2.4634905870720092E-4</v>
      </c>
      <c r="CE216" s="17">
        <f ca="1"/>
        <v>3.4456636536274482E-6</v>
      </c>
      <c r="CF216" s="17">
        <f ca="1"/>
        <v>1.7719520794190937E-6</v>
      </c>
      <c r="CG216" s="17">
        <f ca="1"/>
        <v>3.469469338376631E-6</v>
      </c>
      <c r="CH216" s="17">
        <f ca="1"/>
        <v>2.8038539222863898E-6</v>
      </c>
      <c r="CI216" s="17">
        <f ca="1"/>
        <v>1.6856420060476904E-5</v>
      </c>
      <c r="CJ216" s="17">
        <f ca="1"/>
        <v>3.9051478802466843E-7</v>
      </c>
      <c r="CK216" s="17">
        <f ca="1"/>
        <v>1.6722432769934059E-7</v>
      </c>
      <c r="CL216" s="17">
        <f ca="1"/>
        <v>-1.9135824990254062E-5</v>
      </c>
      <c r="CM216" s="17">
        <f ca="1"/>
        <v>-1.101985931723458E-5</v>
      </c>
      <c r="CN216" s="17">
        <f ca="1"/>
        <v>-1.0844963233357187E-4</v>
      </c>
      <c r="CO216" s="17">
        <f ca="1"/>
        <v>2.0045105110810561E-6</v>
      </c>
      <c r="CP216" s="17">
        <f ca="1"/>
        <v>5.9692510929176067E-6</v>
      </c>
      <c r="CQ216" s="17">
        <f ca="1"/>
        <v>2.8948263080622077E-6</v>
      </c>
      <c r="CR216" s="17">
        <f ca="1"/>
        <v>3.9051480180875597E-7</v>
      </c>
      <c r="CS216" s="17">
        <f ca="1"/>
        <v>1.3658442690065969E-5</v>
      </c>
      <c r="CT216" s="17">
        <f ca="1"/>
        <v>1.6995248546985084E-6</v>
      </c>
      <c r="CU216" s="17">
        <f ca="1"/>
        <v>-5.2793748617490827E-5</v>
      </c>
      <c r="CV216" s="17">
        <f ca="1"/>
        <v>-9.2267231541211622E-5</v>
      </c>
      <c r="CW216" s="17">
        <f ca="1"/>
        <v>-2.1068824983989152E-5</v>
      </c>
      <c r="CX216" s="17">
        <f ca="1"/>
        <v>4.8279783261451363E-6</v>
      </c>
      <c r="CY216" s="17">
        <f ca="1"/>
        <v>8.8368694493402246E-7</v>
      </c>
      <c r="CZ216" s="17">
        <f ca="1"/>
        <v>4.8749044948863625E-6</v>
      </c>
      <c r="DA216" s="17">
        <f ca="1"/>
        <v>1.6722430939811671E-7</v>
      </c>
      <c r="DB216" s="17">
        <f ca="1"/>
        <v>1.699524840059048E-6</v>
      </c>
      <c r="DC216" s="17">
        <f ca="1"/>
        <v>1.220087510589382E-5</v>
      </c>
      <c r="DD216" s="17">
        <f t="shared" ca="1" si="8"/>
        <v>83.300228363393302</v>
      </c>
    </row>
    <row r="217" spans="1:108" x14ac:dyDescent="0.2">
      <c r="A217" s="2">
        <f t="shared" ref="A217:A272" si="10">A216+1</f>
        <v>194</v>
      </c>
      <c r="B217" s="2" t="str">
        <v>Train</v>
      </c>
      <c r="C217" s="17">
        <f ca="1"/>
        <v>3.1160712800394759</v>
      </c>
      <c r="D217" s="17">
        <f ca="1"/>
        <v>1.6526444305464398</v>
      </c>
      <c r="E217" s="17">
        <f ca="1"/>
        <v>1.460144633027169</v>
      </c>
      <c r="F217" s="17">
        <f ca="1"/>
        <v>-11.41246856707318</v>
      </c>
      <c r="G217" s="17">
        <f ca="1"/>
        <v>-9.9523239340460101</v>
      </c>
      <c r="H217" s="17" cm="1">
        <f t="array" aca="1" ref="H217:P217" ca="1">TIM_ENCODE9(C217,D217)</f>
        <v>1</v>
      </c>
      <c r="I217" s="17">
        <f ca="1"/>
        <v>3.1160712800394759</v>
      </c>
      <c r="J217" s="17">
        <f ca="1"/>
        <v>1.6526444305464398</v>
      </c>
      <c r="K217" s="17">
        <f ca="1"/>
        <v>9.7099002222868585</v>
      </c>
      <c r="L217" s="17">
        <f ca="1"/>
        <v>5.1497578461429558</v>
      </c>
      <c r="M217" s="17">
        <f ca="1"/>
        <v>2.7312336138161664</v>
      </c>
      <c r="N217" s="17">
        <f ca="1"/>
        <v>30.256741214717003</v>
      </c>
      <c r="O217" s="17">
        <f ca="1"/>
        <v>16.047012523524014</v>
      </c>
      <c r="P217" s="17">
        <f ca="1"/>
        <v>8.5107186230909857</v>
      </c>
      <c r="Q217" s="18">
        <f t="shared" ca="1" si="9"/>
        <v>2.4248527655976775E-2</v>
      </c>
      <c r="R217" s="17" cm="1">
        <f t="array" aca="1" ref="R217:DC217" ca="1">TIM_RLS9(A217,_xlfn.ANCHORARRAY(R216),_xlfn.ANCHORARRAY(H217),G217)</f>
        <v>70.938776697716008</v>
      </c>
      <c r="S217" s="17">
        <f ca="1"/>
        <v>-16.530416634008294</v>
      </c>
      <c r="T217" s="17">
        <f ca="1"/>
        <v>-21.671553909797503</v>
      </c>
      <c r="U217" s="17">
        <f ca="1"/>
        <v>5.484322694868482E-2</v>
      </c>
      <c r="V217" s="17">
        <f ca="1"/>
        <v>0.38677044305414932</v>
      </c>
      <c r="W217" s="17">
        <f ca="1"/>
        <v>7.8707171223770249</v>
      </c>
      <c r="X217" s="17">
        <f ca="1"/>
        <v>0.15086175958006939</v>
      </c>
      <c r="Y217" s="17">
        <f ca="1"/>
        <v>1.9679843363344369</v>
      </c>
      <c r="Z217" s="17">
        <f ca="1"/>
        <v>1.8442202759985933</v>
      </c>
      <c r="AA217" s="17">
        <f ca="1"/>
        <v>1.7479937398189538E-2</v>
      </c>
      <c r="AB217" s="17">
        <f ca="1"/>
        <v>6.6371479806547236E-4</v>
      </c>
      <c r="AC217" s="17">
        <f ca="1"/>
        <v>6.0665268352897205E-5</v>
      </c>
      <c r="AD217" s="17">
        <f ca="1"/>
        <v>-8.2573972954602714E-4</v>
      </c>
      <c r="AE217" s="17">
        <f ca="1"/>
        <v>-5.1399178257669446E-7</v>
      </c>
      <c r="AF217" s="17">
        <f ca="1"/>
        <v>-7.634865339892781E-4</v>
      </c>
      <c r="AG217" s="17">
        <f ca="1"/>
        <v>-3.2080128645557644E-5</v>
      </c>
      <c r="AH217" s="17">
        <f ca="1"/>
        <v>-1.9689861112545264E-5</v>
      </c>
      <c r="AI217" s="17">
        <f ca="1"/>
        <v>-5.1431726779265482E-5</v>
      </c>
      <c r="AJ217" s="17">
        <f ca="1"/>
        <v>6.6371480169868588E-4</v>
      </c>
      <c r="AK217" s="17">
        <f ca="1"/>
        <v>4.8701875434044367E-3</v>
      </c>
      <c r="AL217" s="17">
        <f ca="1"/>
        <v>5.7088778228069219E-5</v>
      </c>
      <c r="AM217" s="17">
        <f ca="1"/>
        <v>-5.2535847162429479E-5</v>
      </c>
      <c r="AN217" s="17">
        <f ca="1"/>
        <v>-5.7575585660978627E-5</v>
      </c>
      <c r="AO217" s="17">
        <f ca="1"/>
        <v>-5.2333726752596974E-5</v>
      </c>
      <c r="AP217" s="17">
        <f ca="1"/>
        <v>-2.4479100931243668E-4</v>
      </c>
      <c r="AQ217" s="17">
        <f ca="1"/>
        <v>-1.1488836064308487E-5</v>
      </c>
      <c r="AR217" s="17">
        <f ca="1"/>
        <v>-9.1114317218170645E-5</v>
      </c>
      <c r="AS217" s="17">
        <f ca="1"/>
        <v>6.0665265473975515E-5</v>
      </c>
      <c r="AT217" s="17">
        <f ca="1"/>
        <v>5.7088777209772932E-5</v>
      </c>
      <c r="AU217" s="17">
        <f ca="1"/>
        <v>1.5642003122292348E-3</v>
      </c>
      <c r="AV217" s="17">
        <f ca="1"/>
        <v>-2.0727269300446176E-6</v>
      </c>
      <c r="AW217" s="17">
        <f ca="1"/>
        <v>-1.7414406948359247E-5</v>
      </c>
      <c r="AX217" s="17">
        <f ca="1"/>
        <v>-3.894011037442238E-5</v>
      </c>
      <c r="AY217" s="17">
        <f ca="1"/>
        <v>3.6335524161950573E-6</v>
      </c>
      <c r="AZ217" s="17">
        <f ca="1"/>
        <v>-1.0850618716202578E-4</v>
      </c>
      <c r="BA217" s="17">
        <f ca="1"/>
        <v>-2.0929792574015765E-5</v>
      </c>
      <c r="BB217" s="17">
        <f ca="1"/>
        <v>-8.2573972976419724E-4</v>
      </c>
      <c r="BC217" s="17">
        <f ca="1"/>
        <v>-5.2535847024508656E-5</v>
      </c>
      <c r="BD217" s="17">
        <f ca="1"/>
        <v>-2.0727272032802321E-6</v>
      </c>
      <c r="BE217" s="17">
        <f ca="1"/>
        <v>1.0132571400985861E-4</v>
      </c>
      <c r="BF217" s="17">
        <f ca="1"/>
        <v>8.0193461419269827E-6</v>
      </c>
      <c r="BG217" s="17">
        <f ca="1"/>
        <v>2.6682471544033828E-6</v>
      </c>
      <c r="BH217" s="17">
        <f ca="1"/>
        <v>1.8114329938158554E-6</v>
      </c>
      <c r="BI217" s="17">
        <f ca="1"/>
        <v>1.9926266044818281E-6</v>
      </c>
      <c r="BJ217" s="17">
        <f ca="1"/>
        <v>4.8571932002739717E-6</v>
      </c>
      <c r="BK217" s="17">
        <f ca="1"/>
        <v>-5.1399124212022094E-7</v>
      </c>
      <c r="BL217" s="17">
        <f ca="1"/>
        <v>-5.7575585775277016E-5</v>
      </c>
      <c r="BM217" s="17">
        <f ca="1"/>
        <v>-1.7414406671704541E-5</v>
      </c>
      <c r="BN217" s="17">
        <f ca="1"/>
        <v>8.0193461462882978E-6</v>
      </c>
      <c r="BO217" s="17">
        <f ca="1"/>
        <v>9.0438137052675731E-5</v>
      </c>
      <c r="BP217" s="17">
        <f ca="1"/>
        <v>-5.9394331940579643E-6</v>
      </c>
      <c r="BQ217" s="17">
        <f ca="1"/>
        <v>3.5944636212460149E-6</v>
      </c>
      <c r="BR217" s="17">
        <f ca="1"/>
        <v>5.9316275399933902E-6</v>
      </c>
      <c r="BS217" s="17">
        <f ca="1"/>
        <v>9.7617926730095878E-7</v>
      </c>
      <c r="BT217" s="17">
        <f ca="1"/>
        <v>-7.6348653405234777E-4</v>
      </c>
      <c r="BU217" s="17">
        <f ca="1"/>
        <v>-5.2333726401062702E-5</v>
      </c>
      <c r="BV217" s="17">
        <f ca="1"/>
        <v>-3.8940110675328111E-5</v>
      </c>
      <c r="BW217" s="17">
        <f ca="1"/>
        <v>2.6682471117349913E-6</v>
      </c>
      <c r="BX217" s="17">
        <f ca="1"/>
        <v>-5.9394331341589258E-6</v>
      </c>
      <c r="BY217" s="17">
        <f ca="1"/>
        <v>9.9811310137301159E-5</v>
      </c>
      <c r="BZ217" s="17">
        <f ca="1"/>
        <v>2.673345147756529E-6</v>
      </c>
      <c r="CA217" s="17">
        <f ca="1"/>
        <v>2.9341096907575001E-6</v>
      </c>
      <c r="CB217" s="17">
        <f ca="1"/>
        <v>4.7783316420070099E-6</v>
      </c>
      <c r="CC217" s="17">
        <f ca="1"/>
        <v>-3.2080128775219828E-5</v>
      </c>
      <c r="CD217" s="17">
        <f ca="1"/>
        <v>-2.4479100930837157E-4</v>
      </c>
      <c r="CE217" s="17">
        <f ca="1"/>
        <v>3.6335523403011814E-6</v>
      </c>
      <c r="CF217" s="17">
        <f ca="1"/>
        <v>1.811432998046191E-6</v>
      </c>
      <c r="CG217" s="17">
        <f ca="1"/>
        <v>3.5944636106428065E-6</v>
      </c>
      <c r="CH217" s="17">
        <f ca="1"/>
        <v>2.6733451688160411E-6</v>
      </c>
      <c r="CI217" s="17">
        <f ca="1"/>
        <v>1.6802398015205551E-5</v>
      </c>
      <c r="CJ217" s="17">
        <f ca="1"/>
        <v>4.0677556622858947E-7</v>
      </c>
      <c r="CK217" s="17">
        <f ca="1"/>
        <v>1.2724946792782073E-7</v>
      </c>
      <c r="CL217" s="17">
        <f ca="1"/>
        <v>-1.9689861924241033E-5</v>
      </c>
      <c r="CM217" s="17">
        <f ca="1"/>
        <v>-1.1488836292282255E-5</v>
      </c>
      <c r="CN217" s="17">
        <f ca="1"/>
        <v>-1.0850618732341246E-4</v>
      </c>
      <c r="CO217" s="17">
        <f ca="1"/>
        <v>1.9926266505283987E-6</v>
      </c>
      <c r="CP217" s="17">
        <f ca="1"/>
        <v>5.9316274875622693E-6</v>
      </c>
      <c r="CQ217" s="17">
        <f ca="1"/>
        <v>2.9341097867925701E-6</v>
      </c>
      <c r="CR217" s="17">
        <f ca="1"/>
        <v>4.0677557980224168E-7</v>
      </c>
      <c r="CS217" s="17">
        <f ca="1"/>
        <v>1.3653548152973805E-5</v>
      </c>
      <c r="CT217" s="17">
        <f ca="1"/>
        <v>1.711557392837343E-6</v>
      </c>
      <c r="CU217" s="17">
        <f ca="1"/>
        <v>-5.1431725925587853E-5</v>
      </c>
      <c r="CV217" s="17">
        <f ca="1"/>
        <v>-9.1114316919801256E-5</v>
      </c>
      <c r="CW217" s="17">
        <f ca="1"/>
        <v>-2.092979241273275E-5</v>
      </c>
      <c r="CX217" s="17">
        <f ca="1"/>
        <v>4.8571931433300685E-6</v>
      </c>
      <c r="CY217" s="17">
        <f ca="1"/>
        <v>9.761793422845155E-7</v>
      </c>
      <c r="CZ217" s="17">
        <f ca="1"/>
        <v>4.7783315298628801E-6</v>
      </c>
      <c r="DA217" s="17">
        <f ca="1"/>
        <v>1.2724944985988084E-7</v>
      </c>
      <c r="DB217" s="17">
        <f ca="1"/>
        <v>1.71155737828338E-6</v>
      </c>
      <c r="DC217" s="17">
        <f ca="1"/>
        <v>1.2171294785556069E-5</v>
      </c>
      <c r="DD217" s="17">
        <f t="shared" ref="DD217:DD273" ca="1" si="11">ABS(G217-SUMPRODUCT(H217:P217,R216:Z216))</f>
        <v>71.231491267643108</v>
      </c>
    </row>
    <row r="218" spans="1:108" x14ac:dyDescent="0.2">
      <c r="A218" s="2">
        <f t="shared" si="10"/>
        <v>195</v>
      </c>
      <c r="B218" s="2" t="str">
        <v>Train</v>
      </c>
      <c r="C218" s="17">
        <f ca="1"/>
        <v>3.0521081613674781</v>
      </c>
      <c r="D218" s="17">
        <f ca="1"/>
        <v>-2.9872175626535657</v>
      </c>
      <c r="E218" s="17">
        <f ca="1"/>
        <v>46.582579340484287</v>
      </c>
      <c r="F218" s="17">
        <f ca="1"/>
        <v>-8.4248272006822784</v>
      </c>
      <c r="G218" s="17">
        <f ca="1"/>
        <v>38.157752139802007</v>
      </c>
      <c r="H218" s="17" cm="1">
        <f t="array" aca="1" ref="H218:P218" ca="1">TIM_ENCODE9(C218,D218)</f>
        <v>1</v>
      </c>
      <c r="I218" s="17">
        <f ca="1"/>
        <v>3.0521081613674781</v>
      </c>
      <c r="J218" s="17">
        <f ca="1"/>
        <v>-2.9872175626535657</v>
      </c>
      <c r="K218" s="17">
        <f ca="1"/>
        <v>9.3153642286859668</v>
      </c>
      <c r="L218" s="17">
        <f ca="1"/>
        <v>-9.1173111027552132</v>
      </c>
      <c r="M218" s="17">
        <f ca="1"/>
        <v>8.9234687666259092</v>
      </c>
      <c r="N218" s="17">
        <f ca="1"/>
        <v>28.431499188483102</v>
      </c>
      <c r="O218" s="17">
        <f ca="1"/>
        <v>-27.827019626445509</v>
      </c>
      <c r="P218" s="17">
        <f ca="1"/>
        <v>27.235391850326721</v>
      </c>
      <c r="Q218" s="18">
        <f t="shared" ca="1" si="9"/>
        <v>2.4201584254824746E-2</v>
      </c>
      <c r="R218" s="17" cm="1">
        <f t="array" aca="1" ref="R218:DC218" ca="1">TIM_RLS9(A218,_xlfn.ANCHORARRAY(R217),_xlfn.ANCHORARRAY(H218),G218)</f>
        <v>70.601488368325931</v>
      </c>
      <c r="S218" s="17">
        <f ca="1"/>
        <v>-17.170383941354601</v>
      </c>
      <c r="T218" s="17">
        <f ca="1"/>
        <v>-21.440787125181945</v>
      </c>
      <c r="U218" s="17">
        <f ca="1"/>
        <v>5.0099150346228444E-2</v>
      </c>
      <c r="V218" s="17">
        <f ca="1"/>
        <v>0.49298381998117213</v>
      </c>
      <c r="W218" s="17">
        <f ca="1"/>
        <v>7.8390434500994628</v>
      </c>
      <c r="X218" s="17">
        <f ca="1"/>
        <v>0.18528779438624765</v>
      </c>
      <c r="Y218" s="17">
        <f ca="1"/>
        <v>1.9747888970381473</v>
      </c>
      <c r="Z218" s="17">
        <f ca="1"/>
        <v>1.8332537662919708</v>
      </c>
      <c r="AA218" s="17">
        <f ca="1"/>
        <v>1.7470889384452029E-2</v>
      </c>
      <c r="AB218" s="17">
        <f ca="1"/>
        <v>6.4654719278397035E-4</v>
      </c>
      <c r="AC218" s="17">
        <f ca="1"/>
        <v>6.6855761214353157E-5</v>
      </c>
      <c r="AD218" s="17">
        <f ca="1"/>
        <v>-8.2586699296318972E-4</v>
      </c>
      <c r="AE218" s="17">
        <f ca="1"/>
        <v>2.3352620706459555E-6</v>
      </c>
      <c r="AF218" s="17">
        <f ca="1"/>
        <v>-7.6433620409567125E-4</v>
      </c>
      <c r="AG218" s="17">
        <f ca="1"/>
        <v>-3.1156624318600687E-5</v>
      </c>
      <c r="AH218" s="17">
        <f ca="1"/>
        <v>-1.9507323640050352E-5</v>
      </c>
      <c r="AI218" s="17">
        <f ca="1"/>
        <v>-5.1725911668301408E-5</v>
      </c>
      <c r="AJ218" s="17">
        <f ca="1"/>
        <v>6.4654719616991563E-4</v>
      </c>
      <c r="AK218" s="17">
        <f ca="1"/>
        <v>4.8376139107932682E-3</v>
      </c>
      <c r="AL218" s="17">
        <f ca="1"/>
        <v>6.883455388196308E-5</v>
      </c>
      <c r="AM218" s="17">
        <f ca="1"/>
        <v>-5.277731542358314E-5</v>
      </c>
      <c r="AN218" s="17">
        <f ca="1"/>
        <v>-5.2169441547749679E-5</v>
      </c>
      <c r="AO218" s="17">
        <f ca="1"/>
        <v>-5.3945881822131577E-5</v>
      </c>
      <c r="AP218" s="17">
        <f ca="1"/>
        <v>-2.4303876197404213E-4</v>
      </c>
      <c r="AQ218" s="17">
        <f ca="1"/>
        <v>-1.1142491395420559E-5</v>
      </c>
      <c r="AR218" s="17">
        <f ca="1"/>
        <v>-9.1672500513865284E-5</v>
      </c>
      <c r="AS218" s="17">
        <f ca="1"/>
        <v>6.6855758460016048E-5</v>
      </c>
      <c r="AT218" s="17">
        <f ca="1"/>
        <v>6.8834552930875604E-5</v>
      </c>
      <c r="AU218" s="17">
        <f ca="1"/>
        <v>1.5599648851232718E-3</v>
      </c>
      <c r="AV218" s="17">
        <f ca="1"/>
        <v>-1.9856555225313168E-6</v>
      </c>
      <c r="AW218" s="17">
        <f ca="1"/>
        <v>-1.9363816675789377E-5</v>
      </c>
      <c r="AX218" s="17">
        <f ca="1"/>
        <v>-3.8358780926140344E-5</v>
      </c>
      <c r="AY218" s="17">
        <f ca="1"/>
        <v>3.0017068836330873E-6</v>
      </c>
      <c r="AZ218" s="17">
        <f ca="1"/>
        <v>-1.0863107611289958E-4</v>
      </c>
      <c r="BA218" s="17">
        <f ca="1"/>
        <v>-2.0728516410538462E-5</v>
      </c>
      <c r="BB218" s="17">
        <f ca="1"/>
        <v>-8.2586699319589811E-4</v>
      </c>
      <c r="BC218" s="17">
        <f ca="1"/>
        <v>-5.2777315309769091E-5</v>
      </c>
      <c r="BD218" s="17">
        <f ca="1"/>
        <v>-1.9856557875724513E-6</v>
      </c>
      <c r="BE218" s="17">
        <f ca="1"/>
        <v>1.0132392400603369E-4</v>
      </c>
      <c r="BF218" s="17">
        <f ca="1"/>
        <v>8.059421879394612E-6</v>
      </c>
      <c r="BG218" s="17">
        <f ca="1"/>
        <v>2.656296251510195E-6</v>
      </c>
      <c r="BH218" s="17">
        <f ca="1"/>
        <v>1.8244224004689295E-6</v>
      </c>
      <c r="BI218" s="17">
        <f ca="1"/>
        <v>1.9951940569457203E-6</v>
      </c>
      <c r="BJ218" s="17">
        <f ca="1"/>
        <v>4.8530553884161012E-6</v>
      </c>
      <c r="BK218" s="17">
        <f ca="1"/>
        <v>2.3352626744943024E-6</v>
      </c>
      <c r="BL218" s="17">
        <f ca="1"/>
        <v>-5.2169441619634736E-5</v>
      </c>
      <c r="BM218" s="17">
        <f ca="1"/>
        <v>-1.9363816403274124E-5</v>
      </c>
      <c r="BN218" s="17">
        <f ca="1"/>
        <v>8.059421880069411E-6</v>
      </c>
      <c r="BO218" s="17">
        <f ca="1"/>
        <v>8.9540896184542646E-5</v>
      </c>
      <c r="BP218" s="17">
        <f ca="1"/>
        <v>-5.6718688480364109E-6</v>
      </c>
      <c r="BQ218" s="17">
        <f ca="1"/>
        <v>3.3036485985317973E-6</v>
      </c>
      <c r="BR218" s="17">
        <f ca="1"/>
        <v>5.8741457960965075E-6</v>
      </c>
      <c r="BS218" s="17">
        <f ca="1"/>
        <v>1.0688192070282243E-6</v>
      </c>
      <c r="BT218" s="17">
        <f ca="1"/>
        <v>-7.6433620419184833E-4</v>
      </c>
      <c r="BU218" s="17">
        <f ca="1"/>
        <v>-5.3945881510194794E-5</v>
      </c>
      <c r="BV218" s="17">
        <f ca="1"/>
        <v>-3.8358781216093898E-5</v>
      </c>
      <c r="BW218" s="17">
        <f ca="1"/>
        <v>2.6562962097413753E-6</v>
      </c>
      <c r="BX218" s="17">
        <f ca="1"/>
        <v>-5.6718687836646488E-6</v>
      </c>
      <c r="BY218" s="17">
        <f ca="1"/>
        <v>9.9731520324998417E-5</v>
      </c>
      <c r="BZ218" s="17">
        <f ca="1"/>
        <v>2.7600684964470692E-6</v>
      </c>
      <c r="CA218" s="17">
        <f ca="1"/>
        <v>2.9512512031621341E-6</v>
      </c>
      <c r="CB218" s="17">
        <f ca="1"/>
        <v>4.7507056764683134E-6</v>
      </c>
      <c r="CC218" s="17">
        <f ca="1"/>
        <v>-3.1156624435720238E-5</v>
      </c>
      <c r="CD218" s="17">
        <f ca="1"/>
        <v>-2.4303876197141671E-4</v>
      </c>
      <c r="CE218" s="17">
        <f ca="1"/>
        <v>3.0017068118737456E-6</v>
      </c>
      <c r="CF218" s="17">
        <f ca="1"/>
        <v>1.8244224033918066E-6</v>
      </c>
      <c r="CG218" s="17">
        <f ca="1"/>
        <v>3.3036485904490895E-6</v>
      </c>
      <c r="CH218" s="17">
        <f ca="1"/>
        <v>2.7600685153052426E-6</v>
      </c>
      <c r="CI218" s="17">
        <f ca="1"/>
        <v>1.6708138625439629E-5</v>
      </c>
      <c r="CJ218" s="17">
        <f ca="1"/>
        <v>3.8814449947064644E-7</v>
      </c>
      <c r="CK218" s="17">
        <f ca="1"/>
        <v>1.5727606045094855E-7</v>
      </c>
      <c r="CL218" s="17">
        <f ca="1"/>
        <v>-1.9507324453003216E-5</v>
      </c>
      <c r="CM218" s="17">
        <f ca="1"/>
        <v>-1.1142491630767993E-5</v>
      </c>
      <c r="CN218" s="17">
        <f ca="1"/>
        <v>-1.0863107627091276E-4</v>
      </c>
      <c r="CO218" s="17">
        <f ca="1"/>
        <v>1.9951941026813105E-6</v>
      </c>
      <c r="CP218" s="17">
        <f ca="1"/>
        <v>5.8741457453401376E-6</v>
      </c>
      <c r="CQ218" s="17">
        <f ca="1"/>
        <v>2.9512512984112351E-6</v>
      </c>
      <c r="CR218" s="17">
        <f ca="1"/>
        <v>3.8814451342564559E-7</v>
      </c>
      <c r="CS218" s="17">
        <f ca="1"/>
        <v>1.3649865584666329E-5</v>
      </c>
      <c r="CT218" s="17">
        <f ca="1"/>
        <v>1.7174923711960045E-6</v>
      </c>
      <c r="CU218" s="17">
        <f ca="1"/>
        <v>-5.1725910816768311E-5</v>
      </c>
      <c r="CV218" s="17">
        <f ca="1"/>
        <v>-9.1672500211525289E-5</v>
      </c>
      <c r="CW218" s="17">
        <f ca="1"/>
        <v>-2.0728516251838904E-5</v>
      </c>
      <c r="CX218" s="17">
        <f ca="1"/>
        <v>4.853055331914727E-6</v>
      </c>
      <c r="CY218" s="17">
        <f ca="1"/>
        <v>1.0688192806259949E-6</v>
      </c>
      <c r="CZ218" s="17">
        <f ca="1"/>
        <v>4.7507055651992432E-6</v>
      </c>
      <c r="DA218" s="17">
        <f ca="1"/>
        <v>1.5727604219408686E-7</v>
      </c>
      <c r="DB218" s="17">
        <f ca="1"/>
        <v>1.7174923567261788E-6</v>
      </c>
      <c r="DC218" s="17">
        <f ca="1"/>
        <v>1.2161729730497721E-5</v>
      </c>
      <c r="DD218" s="17">
        <f t="shared" ca="1" si="11"/>
        <v>114.03887719859824</v>
      </c>
    </row>
    <row r="219" spans="1:108" x14ac:dyDescent="0.2">
      <c r="A219" s="2">
        <f t="shared" si="10"/>
        <v>196</v>
      </c>
      <c r="B219" s="2" t="str">
        <v>Train</v>
      </c>
      <c r="C219" s="17">
        <f ca="1"/>
        <v>-3.9738722982168784</v>
      </c>
      <c r="D219" s="17">
        <f ca="1"/>
        <v>-3.3863245363351857</v>
      </c>
      <c r="E219" s="17">
        <f ca="1"/>
        <v>2.2183368642932009</v>
      </c>
      <c r="F219" s="17">
        <f ca="1"/>
        <v>4.8603308597353854</v>
      </c>
      <c r="G219" s="17">
        <f ca="1"/>
        <v>7.0786677240285858</v>
      </c>
      <c r="H219" s="17" cm="1">
        <f t="array" aca="1" ref="H219:P219" ca="1">TIM_ENCODE9(C219,D219)</f>
        <v>1</v>
      </c>
      <c r="I219" s="17">
        <f ca="1"/>
        <v>-3.9738722982168784</v>
      </c>
      <c r="J219" s="17">
        <f ca="1"/>
        <v>-3.3863245363351857</v>
      </c>
      <c r="K219" s="17">
        <f ca="1"/>
        <v>15.791661042535495</v>
      </c>
      <c r="L219" s="17">
        <f ca="1"/>
        <v>13.45682126771451</v>
      </c>
      <c r="M219" s="17">
        <f ca="1"/>
        <v>11.46719386538571</v>
      </c>
      <c r="N219" s="17">
        <f ca="1"/>
        <v>-62.754044359762474</v>
      </c>
      <c r="O219" s="17">
        <f ca="1"/>
        <v>-53.475689257826424</v>
      </c>
      <c r="P219" s="17">
        <f ca="1"/>
        <v>-45.569164039938798</v>
      </c>
      <c r="Q219" s="18">
        <f t="shared" ca="1" si="9"/>
        <v>2.4196266804503971E-2</v>
      </c>
      <c r="R219" s="17" cm="1">
        <f t="array" aca="1" ref="R219:DC219" ca="1">TIM_RLS9(A219,_xlfn.ANCHORARRAY(R218),_xlfn.ANCHORARRAY(H219),G219)</f>
        <v>70.768986667932282</v>
      </c>
      <c r="S219" s="17">
        <f ca="1"/>
        <v>-17.080155173581556</v>
      </c>
      <c r="T219" s="17">
        <f ca="1"/>
        <v>-21.47384532491402</v>
      </c>
      <c r="U219" s="17">
        <f ca="1"/>
        <v>-1.5886290491767013E-2</v>
      </c>
      <c r="V219" s="17">
        <f ca="1"/>
        <v>0.39963394002890645</v>
      </c>
      <c r="W219" s="17">
        <f ca="1"/>
        <v>7.825439616555661</v>
      </c>
      <c r="X219" s="17">
        <f ca="1"/>
        <v>0.18980293519108679</v>
      </c>
      <c r="Y219" s="17">
        <f ca="1"/>
        <v>2.0031641493595229</v>
      </c>
      <c r="Z219" s="17">
        <f ca="1"/>
        <v>1.8455103969790854</v>
      </c>
      <c r="AA219" s="17">
        <f ca="1"/>
        <v>1.7467993655147451E-2</v>
      </c>
      <c r="AB219" s="17">
        <f ca="1"/>
        <v>6.44987307767515E-4</v>
      </c>
      <c r="AC219" s="17">
        <f ca="1"/>
        <v>6.742727506732748E-5</v>
      </c>
      <c r="AD219" s="17">
        <f ca="1"/>
        <v>-8.2472622928866056E-4</v>
      </c>
      <c r="AE219" s="17">
        <f ca="1"/>
        <v>3.949105229103794E-6</v>
      </c>
      <c r="AF219" s="17">
        <f ca="1"/>
        <v>-7.6410101950275726E-4</v>
      </c>
      <c r="AG219" s="17">
        <f ca="1"/>
        <v>-3.1234682577752132E-5</v>
      </c>
      <c r="AH219" s="17">
        <f ca="1"/>
        <v>-1.9997878173826899E-5</v>
      </c>
      <c r="AI219" s="17">
        <f ca="1"/>
        <v>-5.1937805669181768E-5</v>
      </c>
      <c r="AJ219" s="17">
        <f ca="1"/>
        <v>6.4498731115872126E-4</v>
      </c>
      <c r="AK219" s="17">
        <f ca="1"/>
        <v>4.8367736246337483E-3</v>
      </c>
      <c r="AL219" s="17">
        <f ca="1"/>
        <v>6.9142419638453079E-5</v>
      </c>
      <c r="AM219" s="17">
        <f ca="1"/>
        <v>-5.2162803509641791E-5</v>
      </c>
      <c r="AN219" s="17">
        <f ca="1"/>
        <v>-5.1300088963819994E-5</v>
      </c>
      <c r="AO219" s="17">
        <f ca="1"/>
        <v>-5.3819191485168746E-5</v>
      </c>
      <c r="AP219" s="17">
        <f ca="1"/>
        <v>-2.4308081076232415E-4</v>
      </c>
      <c r="AQ219" s="17">
        <f ca="1"/>
        <v>-1.1406745607028449E-5</v>
      </c>
      <c r="AR219" s="17">
        <f ca="1"/>
        <v>-9.1786644565732486E-5</v>
      </c>
      <c r="AS219" s="17">
        <f ca="1"/>
        <v>6.7427272307892601E-5</v>
      </c>
      <c r="AT219" s="17">
        <f ca="1"/>
        <v>6.9142418685657836E-5</v>
      </c>
      <c r="AU219" s="17">
        <f ca="1"/>
        <v>1.5598520886402885E-3</v>
      </c>
      <c r="AV219" s="17">
        <f ca="1"/>
        <v>-2.2108016493177386E-6</v>
      </c>
      <c r="AW219" s="17">
        <f ca="1"/>
        <v>-1.9682331846354837E-5</v>
      </c>
      <c r="AX219" s="17">
        <f ca="1"/>
        <v>-3.8405197989864144E-5</v>
      </c>
      <c r="AY219" s="17">
        <f ca="1"/>
        <v>3.0171128043369452E-6</v>
      </c>
      <c r="AZ219" s="17">
        <f ca="1"/>
        <v>-1.0853425811656664E-4</v>
      </c>
      <c r="BA219" s="17">
        <f ca="1"/>
        <v>-2.0686696080304699E-5</v>
      </c>
      <c r="BB219" s="17">
        <f ca="1"/>
        <v>-8.2472622952749534E-4</v>
      </c>
      <c r="BC219" s="17">
        <f ca="1"/>
        <v>-5.2162803397055411E-5</v>
      </c>
      <c r="BD219" s="17">
        <f ca="1"/>
        <v>-2.2108019151579881E-6</v>
      </c>
      <c r="BE219" s="17">
        <f ca="1"/>
        <v>1.0087452365908876E-4</v>
      </c>
      <c r="BF219" s="17">
        <f ca="1"/>
        <v>7.423653322313777E-6</v>
      </c>
      <c r="BG219" s="17">
        <f ca="1"/>
        <v>2.5636460032497494E-6</v>
      </c>
      <c r="BH219" s="17">
        <f ca="1"/>
        <v>1.8551732119891629E-6</v>
      </c>
      <c r="BI219" s="17">
        <f ca="1"/>
        <v>2.1884465093132744E-6</v>
      </c>
      <c r="BJ219" s="17">
        <f ca="1"/>
        <v>4.936530379457066E-6</v>
      </c>
      <c r="BK219" s="17">
        <f ca="1"/>
        <v>3.9491058215114875E-6</v>
      </c>
      <c r="BL219" s="17">
        <f ca="1"/>
        <v>-5.1300089038935933E-5</v>
      </c>
      <c r="BM219" s="17">
        <f ca="1"/>
        <v>-1.9682331574422686E-5</v>
      </c>
      <c r="BN219" s="17">
        <f ca="1"/>
        <v>7.4236533240812265E-6</v>
      </c>
      <c r="BO219" s="17">
        <f ca="1"/>
        <v>8.8641471739889292E-5</v>
      </c>
      <c r="BP219" s="17">
        <f ca="1"/>
        <v>-5.802941542903974E-6</v>
      </c>
      <c r="BQ219" s="17">
        <f ca="1"/>
        <v>3.3471519005843857E-6</v>
      </c>
      <c r="BR219" s="17">
        <f ca="1"/>
        <v>6.1475408511251365E-6</v>
      </c>
      <c r="BS219" s="17">
        <f ca="1"/>
        <v>1.1869116270185978E-6</v>
      </c>
      <c r="BT219" s="17">
        <f ca="1"/>
        <v>-7.6410101959869137E-4</v>
      </c>
      <c r="BU219" s="17">
        <f ca="1"/>
        <v>-5.3819191172673755E-5</v>
      </c>
      <c r="BV219" s="17">
        <f ca="1"/>
        <v>-3.8405198280279696E-5</v>
      </c>
      <c r="BW219" s="17">
        <f ca="1"/>
        <v>2.5636459608876098E-6</v>
      </c>
      <c r="BX219" s="17">
        <f ca="1"/>
        <v>-5.8029414795968492E-6</v>
      </c>
      <c r="BY219" s="17">
        <f ca="1"/>
        <v>9.9712419163604024E-5</v>
      </c>
      <c r="BZ219" s="17">
        <f ca="1"/>
        <v>2.7664082119349924E-6</v>
      </c>
      <c r="CA219" s="17">
        <f ca="1"/>
        <v>2.991092934316045E-6</v>
      </c>
      <c r="CB219" s="17">
        <f ca="1"/>
        <v>4.7679152285872372E-6</v>
      </c>
      <c r="CC219" s="17">
        <f ca="1"/>
        <v>-3.1234682694064365E-5</v>
      </c>
      <c r="CD219" s="17">
        <f ca="1"/>
        <v>-2.4308081075940564E-4</v>
      </c>
      <c r="CE219" s="17">
        <f ca="1"/>
        <v>3.0171127325556853E-6</v>
      </c>
      <c r="CF219" s="17">
        <f ca="1"/>
        <v>1.8551732147591462E-6</v>
      </c>
      <c r="CG219" s="17">
        <f ca="1"/>
        <v>3.3471518923601447E-6</v>
      </c>
      <c r="CH219" s="17">
        <f ca="1"/>
        <v>2.766408230721046E-6</v>
      </c>
      <c r="CI219" s="17">
        <f ca="1"/>
        <v>1.670603446061003E-5</v>
      </c>
      <c r="CJ219" s="17">
        <f ca="1"/>
        <v>3.7492094557392773E-7</v>
      </c>
      <c r="CK219" s="17">
        <f ca="1"/>
        <v>1.5156417410986927E-7</v>
      </c>
      <c r="CL219" s="17">
        <f ca="1"/>
        <v>-1.9997878983198136E-5</v>
      </c>
      <c r="CM219" s="17">
        <f ca="1"/>
        <v>-1.1406745841337752E-5</v>
      </c>
      <c r="CN219" s="17">
        <f ca="1"/>
        <v>-1.0853425827442312E-4</v>
      </c>
      <c r="CO219" s="17">
        <f ca="1"/>
        <v>2.1884465546757453E-6</v>
      </c>
      <c r="CP219" s="17">
        <f ca="1"/>
        <v>6.1475408003107779E-6</v>
      </c>
      <c r="CQ219" s="17">
        <f ca="1"/>
        <v>2.9910930292330811E-6</v>
      </c>
      <c r="CR219" s="17">
        <f ca="1"/>
        <v>3.7492095948871023E-7</v>
      </c>
      <c r="CS219" s="17">
        <f ca="1"/>
        <v>1.3566762599704585E-5</v>
      </c>
      <c r="CT219" s="17">
        <f ca="1"/>
        <v>1.6815962113275375E-6</v>
      </c>
      <c r="CU219" s="17">
        <f ca="1"/>
        <v>-5.1937804816525301E-5</v>
      </c>
      <c r="CV219" s="17">
        <f ca="1"/>
        <v>-9.1786644263172317E-5</v>
      </c>
      <c r="CW219" s="17">
        <f ca="1"/>
        <v>-2.0686695921453827E-5</v>
      </c>
      <c r="CX219" s="17">
        <f ca="1"/>
        <v>4.9365303229614414E-6</v>
      </c>
      <c r="CY219" s="17">
        <f ca="1"/>
        <v>1.1869117008274596E-6</v>
      </c>
      <c r="CZ219" s="17">
        <f ca="1"/>
        <v>4.7679151172091445E-6</v>
      </c>
      <c r="DA219" s="17">
        <f ca="1"/>
        <v>1.5156415582421451E-7</v>
      </c>
      <c r="DB219" s="17">
        <f ca="1"/>
        <v>1.6815961967859334E-6</v>
      </c>
      <c r="DC219" s="17">
        <f ca="1"/>
        <v>1.2146224459580288E-5</v>
      </c>
      <c r="DD219" s="17">
        <f t="shared" ca="1" si="11"/>
        <v>100.90757469550921</v>
      </c>
    </row>
    <row r="220" spans="1:108" x14ac:dyDescent="0.2">
      <c r="A220" s="2">
        <f t="shared" si="10"/>
        <v>197</v>
      </c>
      <c r="B220" s="2" t="str">
        <v>Train</v>
      </c>
      <c r="C220" s="17">
        <f ca="1"/>
        <v>1.0939601949086004</v>
      </c>
      <c r="D220" s="17">
        <f ca="1"/>
        <v>4.8866474780071716</v>
      </c>
      <c r="E220" s="17">
        <f ca="1"/>
        <v>347.2119205456853</v>
      </c>
      <c r="F220" s="17">
        <f ca="1"/>
        <v>-10.534987655693913</v>
      </c>
      <c r="G220" s="17">
        <f ca="1"/>
        <v>336.67693288999141</v>
      </c>
      <c r="H220" s="17" cm="1">
        <f t="array" aca="1" ref="H220:P220" ca="1">TIM_ENCODE9(C220,D220)</f>
        <v>1</v>
      </c>
      <c r="I220" s="17">
        <f ca="1"/>
        <v>1.0939601949086004</v>
      </c>
      <c r="J220" s="17">
        <f ca="1"/>
        <v>4.8866474780071716</v>
      </c>
      <c r="K220" s="17">
        <f ca="1"/>
        <v>1.1967489080444631</v>
      </c>
      <c r="L220" s="17">
        <f ca="1"/>
        <v>5.3457978274903457</v>
      </c>
      <c r="M220" s="17">
        <f ca="1"/>
        <v>23.879323574313851</v>
      </c>
      <c r="N220" s="17">
        <f ca="1"/>
        <v>1.3091956687009756</v>
      </c>
      <c r="O220" s="17">
        <f ca="1"/>
        <v>5.8480900333033121</v>
      </c>
      <c r="P220" s="17">
        <f ca="1"/>
        <v>26.123029471641917</v>
      </c>
      <c r="Q220" s="18">
        <f t="shared" ca="1" si="9"/>
        <v>2.4156695586261059E-2</v>
      </c>
      <c r="R220" s="17" cm="1">
        <f t="array" aca="1" ref="R220:DC220" ca="1">TIM_RLS9(A220,_xlfn.ANCHORARRAY(R219),_xlfn.ANCHORARRAY(H220),G220)</f>
        <v>70.476297245798335</v>
      </c>
      <c r="S220" s="17">
        <f ca="1"/>
        <v>-16.83406909195465</v>
      </c>
      <c r="T220" s="17">
        <f ca="1"/>
        <v>-20.740764253293516</v>
      </c>
      <c r="U220" s="17">
        <f ca="1"/>
        <v>-8.5225232931193676E-2</v>
      </c>
      <c r="V220" s="17">
        <f ca="1"/>
        <v>0.43479943948023803</v>
      </c>
      <c r="W220" s="17">
        <f ca="1"/>
        <v>8.0213171290014955</v>
      </c>
      <c r="X220" s="17">
        <f ca="1"/>
        <v>0.16766131950603919</v>
      </c>
      <c r="Y220" s="17">
        <f ca="1"/>
        <v>1.9594405883392552</v>
      </c>
      <c r="Z220" s="17">
        <f ca="1"/>
        <v>1.8718355855041633</v>
      </c>
      <c r="AA220" s="17">
        <f ca="1"/>
        <v>1.7463357131975926E-2</v>
      </c>
      <c r="AB220" s="17">
        <f ca="1"/>
        <v>6.4888558266591636E-4</v>
      </c>
      <c r="AC220" s="17">
        <f ca="1"/>
        <v>7.9040087596139125E-5</v>
      </c>
      <c r="AD220" s="17">
        <f ca="1"/>
        <v>-8.2582463459704653E-4</v>
      </c>
      <c r="AE220" s="17">
        <f ca="1"/>
        <v>4.5061655193079195E-6</v>
      </c>
      <c r="AF220" s="17">
        <f ca="1"/>
        <v>-7.6099810371890828E-4</v>
      </c>
      <c r="AG220" s="17">
        <f ca="1"/>
        <v>-3.1585430185973591E-5</v>
      </c>
      <c r="AH220" s="17">
        <f ca="1"/>
        <v>-2.069050759464563E-5</v>
      </c>
      <c r="AI220" s="17">
        <f ca="1"/>
        <v>-5.1520785653747898E-5</v>
      </c>
      <c r="AJ220" s="17">
        <f ca="1"/>
        <v>6.4888558603088504E-4</v>
      </c>
      <c r="AK220" s="17">
        <f ca="1"/>
        <v>4.8334960507882092E-3</v>
      </c>
      <c r="AL220" s="17">
        <f ca="1"/>
        <v>5.9378651918226731E-5</v>
      </c>
      <c r="AM220" s="17">
        <f ca="1"/>
        <v>-5.1239291288365866E-5</v>
      </c>
      <c r="AN220" s="17">
        <f ca="1"/>
        <v>-5.1768451581938615E-5</v>
      </c>
      <c r="AO220" s="17">
        <f ca="1"/>
        <v>-5.6428046910481063E-5</v>
      </c>
      <c r="AP220" s="17">
        <f ca="1"/>
        <v>-2.4278591078296061E-4</v>
      </c>
      <c r="AQ220" s="17">
        <f ca="1"/>
        <v>-1.0824399791637848E-5</v>
      </c>
      <c r="AR220" s="17">
        <f ca="1"/>
        <v>-9.2137264758324045E-5</v>
      </c>
      <c r="AS220" s="17">
        <f ca="1"/>
        <v>7.904008479149227E-5</v>
      </c>
      <c r="AT220" s="17">
        <f ca="1"/>
        <v>5.9378650937728754E-5</v>
      </c>
      <c r="AU220" s="17">
        <f ca="1"/>
        <v>1.5307661961912837E-3</v>
      </c>
      <c r="AV220" s="17">
        <f ca="1"/>
        <v>5.40306110827777E-7</v>
      </c>
      <c r="AW220" s="17">
        <f ca="1"/>
        <v>-2.1077566260781966E-5</v>
      </c>
      <c r="AX220" s="17">
        <f ca="1"/>
        <v>-4.6176879014029004E-5</v>
      </c>
      <c r="AY220" s="17">
        <f ca="1"/>
        <v>3.8956086195551933E-6</v>
      </c>
      <c r="AZ220" s="17">
        <f ca="1"/>
        <v>-1.0679947209543972E-4</v>
      </c>
      <c r="BA220" s="17">
        <f ca="1"/>
        <v>-2.1731180290128854E-5</v>
      </c>
      <c r="BB220" s="17">
        <f ca="1"/>
        <v>-8.2582463483017244E-4</v>
      </c>
      <c r="BC220" s="17">
        <f ca="1"/>
        <v>-5.1239291174363546E-5</v>
      </c>
      <c r="BD220" s="17">
        <f ca="1"/>
        <v>5.4030584139983857E-7</v>
      </c>
      <c r="BE220" s="17">
        <f ca="1"/>
        <v>1.0061430837047994E-4</v>
      </c>
      <c r="BF220" s="17">
        <f ca="1"/>
        <v>7.5556224625585434E-6</v>
      </c>
      <c r="BG220" s="17">
        <f ca="1"/>
        <v>3.2987354279445334E-6</v>
      </c>
      <c r="BH220" s="17">
        <f ca="1"/>
        <v>1.7720801229396222E-6</v>
      </c>
      <c r="BI220" s="17">
        <f ca="1"/>
        <v>2.0243606629856095E-6</v>
      </c>
      <c r="BJ220" s="17">
        <f ca="1"/>
        <v>5.0353235870675043E-6</v>
      </c>
      <c r="BK220" s="17">
        <f ca="1"/>
        <v>4.5061661069690326E-6</v>
      </c>
      <c r="BL220" s="17">
        <f ca="1"/>
        <v>-5.1768451656216099E-5</v>
      </c>
      <c r="BM220" s="17">
        <f ca="1"/>
        <v>-2.107756598239339E-5</v>
      </c>
      <c r="BN220" s="17">
        <f ca="1"/>
        <v>7.5556224638874076E-6</v>
      </c>
      <c r="BO220" s="17">
        <f ca="1"/>
        <v>8.8574543105479788E-5</v>
      </c>
      <c r="BP220" s="17">
        <f ca="1"/>
        <v>-6.1757448458006977E-6</v>
      </c>
      <c r="BQ220" s="17">
        <f ca="1"/>
        <v>3.3892928660300829E-6</v>
      </c>
      <c r="BR220" s="17">
        <f ca="1"/>
        <v>6.2307575910407691E-6</v>
      </c>
      <c r="BS220" s="17">
        <f ca="1"/>
        <v>1.1368082887530181E-6</v>
      </c>
      <c r="BT220" s="17">
        <f ca="1"/>
        <v>-7.60998103823279E-4</v>
      </c>
      <c r="BU220" s="17">
        <f ca="1"/>
        <v>-5.642804660845191E-5</v>
      </c>
      <c r="BV220" s="17">
        <f ca="1"/>
        <v>-4.6176879313571296E-5</v>
      </c>
      <c r="BW220" s="17">
        <f ca="1"/>
        <v>3.298735387404274E-6</v>
      </c>
      <c r="BX220" s="17">
        <f ca="1"/>
        <v>-6.175744784656519E-6</v>
      </c>
      <c r="BY220" s="17">
        <f ca="1"/>
        <v>9.7635844545232247E-5</v>
      </c>
      <c r="BZ220" s="17">
        <f ca="1"/>
        <v>3.0011401967598665E-6</v>
      </c>
      <c r="CA220" s="17">
        <f ca="1"/>
        <v>3.4546236181638723E-6</v>
      </c>
      <c r="CB220" s="17">
        <f ca="1"/>
        <v>4.4888315409439951E-6</v>
      </c>
      <c r="CC220" s="17">
        <f ca="1"/>
        <v>-3.158543030028205E-5</v>
      </c>
      <c r="CD220" s="17">
        <f ca="1"/>
        <v>-2.4278591077974196E-4</v>
      </c>
      <c r="CE220" s="17">
        <f ca="1"/>
        <v>3.8956085461754323E-6</v>
      </c>
      <c r="CF220" s="17">
        <f ca="1"/>
        <v>1.7720801257524399E-6</v>
      </c>
      <c r="CG220" s="17">
        <f ca="1"/>
        <v>3.3892928579241694E-6</v>
      </c>
      <c r="CH220" s="17">
        <f ca="1"/>
        <v>3.0011402148431454E-6</v>
      </c>
      <c r="CI220" s="17">
        <f ca="1"/>
        <v>1.6679500810411578E-5</v>
      </c>
      <c r="CJ220" s="17">
        <f ca="1"/>
        <v>3.225243323444028E-7</v>
      </c>
      <c r="CK220" s="17">
        <f ca="1"/>
        <v>1.8311125513312489E-7</v>
      </c>
      <c r="CL220" s="17">
        <f ca="1"/>
        <v>-2.0690508400189067E-5</v>
      </c>
      <c r="CM220" s="17">
        <f ca="1"/>
        <v>-1.0824400025245945E-5</v>
      </c>
      <c r="CN220" s="17">
        <f ca="1"/>
        <v>-1.0679947225612943E-4</v>
      </c>
      <c r="CO220" s="17">
        <f ca="1"/>
        <v>2.0243607084020817E-6</v>
      </c>
      <c r="CP220" s="17">
        <f ca="1"/>
        <v>6.2307575404755855E-6</v>
      </c>
      <c r="CQ220" s="17">
        <f ca="1"/>
        <v>3.4546237117795224E-6</v>
      </c>
      <c r="CR220" s="17">
        <f ca="1"/>
        <v>3.2252434624941875E-7</v>
      </c>
      <c r="CS220" s="17">
        <f ca="1"/>
        <v>1.3463293794700278E-5</v>
      </c>
      <c r="CT220" s="17">
        <f ca="1"/>
        <v>1.7438929624658535E-6</v>
      </c>
      <c r="CU220" s="17">
        <f ca="1"/>
        <v>-5.1520784803634556E-5</v>
      </c>
      <c r="CV220" s="17">
        <f ca="1"/>
        <v>-9.2137264455985541E-5</v>
      </c>
      <c r="CW220" s="17">
        <f ca="1"/>
        <v>-2.1731180128974835E-5</v>
      </c>
      <c r="CX220" s="17">
        <f ca="1"/>
        <v>5.0353235304828701E-6</v>
      </c>
      <c r="CY220" s="17">
        <f ca="1"/>
        <v>1.1368083624405083E-6</v>
      </c>
      <c r="CZ220" s="17">
        <f ca="1"/>
        <v>4.4888314305090422E-6</v>
      </c>
      <c r="DA220" s="17">
        <f ca="1"/>
        <v>1.8311123683530971E-7</v>
      </c>
      <c r="DB220" s="17">
        <f ca="1"/>
        <v>1.743892947888624E-6</v>
      </c>
      <c r="DC220" s="17">
        <f ca="1"/>
        <v>1.2108716679336684E-5</v>
      </c>
      <c r="DD220" s="17">
        <f t="shared" ca="1" si="11"/>
        <v>140.3710171742355</v>
      </c>
    </row>
    <row r="221" spans="1:108" x14ac:dyDescent="0.2">
      <c r="A221" s="2">
        <f t="shared" si="10"/>
        <v>198</v>
      </c>
      <c r="B221" s="2" t="str">
        <v>Train</v>
      </c>
      <c r="C221" s="17">
        <f ca="1"/>
        <v>2.7953503169305405</v>
      </c>
      <c r="D221" s="17">
        <f ca="1"/>
        <v>-4.1833942040042675</v>
      </c>
      <c r="E221" s="17">
        <f ca="1"/>
        <v>231.09548498957682</v>
      </c>
      <c r="F221" s="17">
        <f ca="1"/>
        <v>-2.5175495452894179</v>
      </c>
      <c r="G221" s="17">
        <f ca="1"/>
        <v>228.57793544428739</v>
      </c>
      <c r="H221" s="17" cm="1">
        <f t="array" aca="1" ref="H221:P221" ca="1">TIM_ENCODE9(C221,D221)</f>
        <v>1</v>
      </c>
      <c r="I221" s="17">
        <f ca="1"/>
        <v>2.7953503169305405</v>
      </c>
      <c r="J221" s="17">
        <f ca="1"/>
        <v>-4.1833942040042675</v>
      </c>
      <c r="K221" s="17">
        <f ca="1"/>
        <v>7.8139833943636727</v>
      </c>
      <c r="L221" s="17">
        <f ca="1"/>
        <v>-11.694052314008715</v>
      </c>
      <c r="M221" s="17">
        <f ca="1"/>
        <v>17.5007870660965</v>
      </c>
      <c r="N221" s="17">
        <f ca="1"/>
        <v>21.842820957924474</v>
      </c>
      <c r="O221" s="17">
        <f ca="1"/>
        <v>-32.688972842166578</v>
      </c>
      <c r="P221" s="17">
        <f ca="1"/>
        <v>48.920830671746756</v>
      </c>
      <c r="Q221" s="18">
        <f t="shared" ca="1" si="9"/>
        <v>2.4113683055975988E-2</v>
      </c>
      <c r="R221" s="17" cm="1">
        <f t="array" aca="1" ref="R221:DC221" ca="1">TIM_RLS9(A221,_xlfn.ANCHORARRAY(R220),_xlfn.ANCHORARRAY(H221),G221)</f>
        <v>70.627138926406289</v>
      </c>
      <c r="S221" s="17">
        <f ca="1"/>
        <v>-16.996467977661531</v>
      </c>
      <c r="T221" s="17">
        <f ca="1"/>
        <v>-20.554906126238336</v>
      </c>
      <c r="U221" s="17">
        <f ca="1"/>
        <v>-8.536326993838618E-2</v>
      </c>
      <c r="V221" s="17">
        <f ca="1"/>
        <v>0.4883450506919455</v>
      </c>
      <c r="W221" s="17">
        <f ca="1"/>
        <v>7.9658936208141915</v>
      </c>
      <c r="X221" s="17">
        <f ca="1"/>
        <v>0.18256678939955542</v>
      </c>
      <c r="Y221" s="17">
        <f ca="1"/>
        <v>1.9571629934828696</v>
      </c>
      <c r="Z221" s="17">
        <f ca="1"/>
        <v>1.8530065523514321</v>
      </c>
      <c r="AA221" s="17">
        <f ca="1"/>
        <v>1.7452505973030021E-2</v>
      </c>
      <c r="AB221" s="17">
        <f ca="1"/>
        <v>6.6056813730302414E-4</v>
      </c>
      <c r="AC221" s="17">
        <f ca="1"/>
        <v>6.5669936111576911E-5</v>
      </c>
      <c r="AD221" s="17">
        <f ca="1"/>
        <v>-8.2581470459234304E-4</v>
      </c>
      <c r="AE221" s="17">
        <f ca="1"/>
        <v>6.5423317937677782E-7</v>
      </c>
      <c r="AF221" s="17">
        <f ca="1"/>
        <v>-7.5701108034890649E-4</v>
      </c>
      <c r="AG221" s="17">
        <f ca="1"/>
        <v>-3.2657691028493212E-5</v>
      </c>
      <c r="AH221" s="17">
        <f ca="1"/>
        <v>-2.0526663338193632E-5</v>
      </c>
      <c r="AI221" s="17">
        <f ca="1"/>
        <v>-5.0166273848421079E-5</v>
      </c>
      <c r="AJ221" s="17">
        <f ca="1"/>
        <v>6.6056814031124271E-4</v>
      </c>
      <c r="AK221" s="17">
        <f ca="1"/>
        <v>4.8209184008466983E-3</v>
      </c>
      <c r="AL221" s="17">
        <f ca="1"/>
        <v>7.3773199195039058E-5</v>
      </c>
      <c r="AM221" s="17">
        <f ca="1"/>
        <v>-5.1249982111302924E-5</v>
      </c>
      <c r="AN221" s="17">
        <f ca="1"/>
        <v>-4.7621391450402892E-5</v>
      </c>
      <c r="AO221" s="17">
        <f ca="1"/>
        <v>-6.0720548492046007E-5</v>
      </c>
      <c r="AP221" s="17">
        <f ca="1"/>
        <v>-2.4163149533684206E-4</v>
      </c>
      <c r="AQ221" s="17">
        <f ca="1"/>
        <v>-1.1000797486028643E-5</v>
      </c>
      <c r="AR221" s="17">
        <f ca="1"/>
        <v>-9.3595556703728717E-5</v>
      </c>
      <c r="AS221" s="17">
        <f ca="1"/>
        <v>6.5669933584378815E-5</v>
      </c>
      <c r="AT221" s="17">
        <f ca="1"/>
        <v>7.3773198355400952E-5</v>
      </c>
      <c r="AU221" s="17">
        <f ca="1"/>
        <v>1.5142922925371392E-3</v>
      </c>
      <c r="AV221" s="17">
        <f ca="1"/>
        <v>5.5254127068808827E-7</v>
      </c>
      <c r="AW221" s="17">
        <f ca="1"/>
        <v>-2.5823687673361187E-5</v>
      </c>
      <c r="AX221" s="17">
        <f ca="1"/>
        <v>-4.1264306487078158E-5</v>
      </c>
      <c r="AY221" s="17">
        <f ca="1"/>
        <v>2.5744327277056561E-6</v>
      </c>
      <c r="AZ221" s="17">
        <f ca="1"/>
        <v>-1.0659759296952318E-4</v>
      </c>
      <c r="BA221" s="17">
        <f ca="1"/>
        <v>-2.0062231587107789E-5</v>
      </c>
      <c r="BB221" s="17">
        <f ca="1"/>
        <v>-8.2581470480619346E-4</v>
      </c>
      <c r="BC221" s="17">
        <f ca="1"/>
        <v>-5.1249982018379398E-5</v>
      </c>
      <c r="BD221" s="17">
        <f ca="1"/>
        <v>5.5254102526414443E-7</v>
      </c>
      <c r="BE221" s="17">
        <f ca="1"/>
        <v>1.0061429928341512E-4</v>
      </c>
      <c r="BF221" s="17">
        <f ca="1"/>
        <v>7.5591474114318855E-6</v>
      </c>
      <c r="BG221" s="17">
        <f ca="1"/>
        <v>3.2950868556707204E-6</v>
      </c>
      <c r="BH221" s="17">
        <f ca="1"/>
        <v>1.7730613615272231E-6</v>
      </c>
      <c r="BI221" s="17">
        <f ca="1"/>
        <v>2.0242107271673717E-6</v>
      </c>
      <c r="BJ221" s="17">
        <f ca="1"/>
        <v>5.0340840572832917E-6</v>
      </c>
      <c r="BK221" s="17">
        <f ca="1"/>
        <v>6.5423383087711588E-7</v>
      </c>
      <c r="BL221" s="17">
        <f ca="1"/>
        <v>-4.7621391466772081E-5</v>
      </c>
      <c r="BM221" s="17">
        <f ca="1"/>
        <v>-2.5823687414802178E-5</v>
      </c>
      <c r="BN221" s="17">
        <f ca="1"/>
        <v>7.559147405859941E-6</v>
      </c>
      <c r="BO221" s="17">
        <f ca="1"/>
        <v>8.7207188468111269E-5</v>
      </c>
      <c r="BP221" s="17">
        <f ca="1"/>
        <v>-4.7604357455463453E-6</v>
      </c>
      <c r="BQ221" s="17">
        <f ca="1"/>
        <v>3.0086629104389926E-6</v>
      </c>
      <c r="BR221" s="17">
        <f ca="1"/>
        <v>6.2889188420947893E-6</v>
      </c>
      <c r="BS221" s="17">
        <f ca="1"/>
        <v>1.6176313756967367E-6</v>
      </c>
      <c r="BT221" s="17">
        <f ca="1"/>
        <v>-7.5701108051343504E-4</v>
      </c>
      <c r="BU221" s="17">
        <f ca="1"/>
        <v>-6.0720548256330019E-5</v>
      </c>
      <c r="BV221" s="17">
        <f ca="1"/>
        <v>-4.1264306758800724E-5</v>
      </c>
      <c r="BW221" s="17">
        <f ca="1"/>
        <v>3.2950868222678698E-6</v>
      </c>
      <c r="BX221" s="17">
        <f ca="1"/>
        <v>-4.7604356823005627E-6</v>
      </c>
      <c r="BY221" s="17">
        <f ca="1"/>
        <v>9.6170899170057173E-5</v>
      </c>
      <c r="BZ221" s="17">
        <f ca="1"/>
        <v>3.3951192173116688E-6</v>
      </c>
      <c r="CA221" s="17">
        <f ca="1"/>
        <v>3.3944225951289243E-6</v>
      </c>
      <c r="CB221" s="17">
        <f ca="1"/>
        <v>3.9911455178914925E-6</v>
      </c>
      <c r="CC221" s="17">
        <f ca="1"/>
        <v>-3.2657691112585525E-5</v>
      </c>
      <c r="CD221" s="17">
        <f ca="1"/>
        <v>-2.4163149533090229E-4</v>
      </c>
      <c r="CE221" s="17">
        <f ca="1"/>
        <v>2.5744326641402358E-6</v>
      </c>
      <c r="CF221" s="17">
        <f ca="1"/>
        <v>1.7730613624076768E-6</v>
      </c>
      <c r="CG221" s="17">
        <f ca="1"/>
        <v>3.0086629067508782E-6</v>
      </c>
      <c r="CH221" s="17">
        <f ca="1"/>
        <v>3.3951192302371895E-6</v>
      </c>
      <c r="CI221" s="17">
        <f ca="1"/>
        <v>1.6573545005346587E-5</v>
      </c>
      <c r="CJ221" s="17">
        <f ca="1"/>
        <v>3.3871465601308464E-7</v>
      </c>
      <c r="CK221" s="17">
        <f ca="1"/>
        <v>3.1695778119500556E-7</v>
      </c>
      <c r="CL221" s="17">
        <f ca="1"/>
        <v>-2.0526664138434629E-5</v>
      </c>
      <c r="CM221" s="17">
        <f ca="1"/>
        <v>-1.10007977307321E-5</v>
      </c>
      <c r="CN221" s="17">
        <f ca="1"/>
        <v>-1.0659759311949027E-4</v>
      </c>
      <c r="CO221" s="17">
        <f ca="1"/>
        <v>2.0242107728700368E-6</v>
      </c>
      <c r="CP221" s="17">
        <f ca="1"/>
        <v>6.2889187943757839E-6</v>
      </c>
      <c r="CQ221" s="17">
        <f ca="1"/>
        <v>3.394422685887971E-6</v>
      </c>
      <c r="CR221" s="17">
        <f ca="1"/>
        <v>3.3871467089830369E-7</v>
      </c>
      <c r="CS221" s="17">
        <f ca="1"/>
        <v>1.3460819870820358E-5</v>
      </c>
      <c r="CT221" s="17">
        <f ca="1"/>
        <v>1.7234408625668616E-6</v>
      </c>
      <c r="CU221" s="17">
        <f ca="1"/>
        <v>-5.0166273035305879E-5</v>
      </c>
      <c r="CV221" s="17">
        <f ca="1"/>
        <v>-9.3595556406089186E-5</v>
      </c>
      <c r="CW221" s="17">
        <f ca="1"/>
        <v>-2.0062231436907733E-5</v>
      </c>
      <c r="CX221" s="17">
        <f ca="1"/>
        <v>5.0340840031386054E-6</v>
      </c>
      <c r="CY221" s="17">
        <f ca="1"/>
        <v>1.6176314442194913E-6</v>
      </c>
      <c r="CZ221" s="17">
        <f ca="1"/>
        <v>3.9911454135414252E-6</v>
      </c>
      <c r="DA221" s="17">
        <f ca="1"/>
        <v>3.1695776301298087E-7</v>
      </c>
      <c r="DB221" s="17">
        <f ca="1"/>
        <v>1.7234408492101607E-6</v>
      </c>
      <c r="DC221" s="17">
        <f ca="1"/>
        <v>1.1939637764374512E-5</v>
      </c>
      <c r="DD221" s="17">
        <f t="shared" ca="1" si="11"/>
        <v>47.41872924120895</v>
      </c>
    </row>
    <row r="222" spans="1:108" x14ac:dyDescent="0.2">
      <c r="A222" s="2">
        <f t="shared" si="10"/>
        <v>199</v>
      </c>
      <c r="B222" s="2" t="str">
        <v>Train</v>
      </c>
      <c r="C222" s="17">
        <f ca="1"/>
        <v>2.1726379505996114</v>
      </c>
      <c r="D222" s="17">
        <f ca="1"/>
        <v>1.5202497315912584</v>
      </c>
      <c r="E222" s="17">
        <f ca="1"/>
        <v>28.98311354261428</v>
      </c>
      <c r="F222" s="17">
        <f ca="1"/>
        <v>-8.3952287776517061</v>
      </c>
      <c r="G222" s="17">
        <f ca="1"/>
        <v>20.587884764962574</v>
      </c>
      <c r="H222" s="17" cm="1">
        <f t="array" aca="1" ref="H222:P222" ca="1">TIM_ENCODE9(C222,D222)</f>
        <v>1</v>
      </c>
      <c r="I222" s="17">
        <f ca="1"/>
        <v>2.1726379505996114</v>
      </c>
      <c r="J222" s="17">
        <f ca="1"/>
        <v>1.5202497315912584</v>
      </c>
      <c r="K222" s="17">
        <f ca="1"/>
        <v>4.7203556643856794</v>
      </c>
      <c r="L222" s="17">
        <f ca="1"/>
        <v>3.302952261244041</v>
      </c>
      <c r="M222" s="17">
        <f ca="1"/>
        <v>2.3111592464032933</v>
      </c>
      <c r="N222" s="17">
        <f ca="1"/>
        <v>10.25562385677217</v>
      </c>
      <c r="O222" s="17">
        <f ca="1"/>
        <v>7.1761194317976056</v>
      </c>
      <c r="P222" s="17">
        <f ca="1"/>
        <v>5.0213122886149932</v>
      </c>
      <c r="Q222" s="18">
        <f t="shared" ca="1" si="9"/>
        <v>2.3897910554442309E-2</v>
      </c>
      <c r="R222" s="17" cm="1">
        <f t="array" aca="1" ref="R222:DC222" ca="1">TIM_RLS9(A222,_xlfn.ANCHORARRAY(R221),_xlfn.ANCHORARRAY(H222),G222)</f>
        <v>70.298416592704342</v>
      </c>
      <c r="S222" s="17">
        <f ca="1"/>
        <v>-17.196715092363494</v>
      </c>
      <c r="T222" s="17">
        <f ca="1"/>
        <v>-20.59429456926496</v>
      </c>
      <c r="U222" s="17">
        <f ca="1"/>
        <v>-7.5695022688978805E-2</v>
      </c>
      <c r="V222" s="17">
        <f ca="1"/>
        <v>0.48170270275453692</v>
      </c>
      <c r="W222" s="17">
        <f ca="1"/>
        <v>7.9828501423575595</v>
      </c>
      <c r="X222" s="17">
        <f ca="1"/>
        <v>0.19178546861066179</v>
      </c>
      <c r="Y222" s="17">
        <f ca="1"/>
        <v>1.9587165763430434</v>
      </c>
      <c r="Z222" s="17">
        <f ca="1"/>
        <v>1.8574419224199725</v>
      </c>
      <c r="AA222" s="17">
        <f ca="1"/>
        <v>1.7297315059690576E-2</v>
      </c>
      <c r="AB222" s="17">
        <f ca="1"/>
        <v>5.6603080466266313E-4</v>
      </c>
      <c r="AC222" s="17">
        <f ca="1"/>
        <v>4.707452037294492E-5</v>
      </c>
      <c r="AD222" s="17">
        <f ca="1"/>
        <v>-8.2125029272965013E-4</v>
      </c>
      <c r="AE222" s="17">
        <f ca="1"/>
        <v>-2.4816414900086631E-6</v>
      </c>
      <c r="AF222" s="17">
        <f ca="1"/>
        <v>-7.49005849811522E-4</v>
      </c>
      <c r="AG222" s="17">
        <f ca="1"/>
        <v>-2.8305521738125713E-5</v>
      </c>
      <c r="AH222" s="17">
        <f ca="1"/>
        <v>-1.9793211686317348E-5</v>
      </c>
      <c r="AI222" s="17">
        <f ca="1"/>
        <v>-4.8072320788625606E-5</v>
      </c>
      <c r="AJ222" s="17">
        <f ca="1"/>
        <v>5.660308076201097E-4</v>
      </c>
      <c r="AK222" s="17">
        <f ca="1"/>
        <v>4.7633292864118493E-3</v>
      </c>
      <c r="AL222" s="17">
        <f ca="1"/>
        <v>6.2445467652098635E-5</v>
      </c>
      <c r="AM222" s="17">
        <f ca="1"/>
        <v>-4.8469488630612324E-5</v>
      </c>
      <c r="AN222" s="17">
        <f ca="1"/>
        <v>-4.9531665837724472E-5</v>
      </c>
      <c r="AO222" s="17">
        <f ca="1"/>
        <v>-5.5844018505225119E-5</v>
      </c>
      <c r="AP222" s="17">
        <f ca="1"/>
        <v>-2.3898029323178284E-4</v>
      </c>
      <c r="AQ222" s="17">
        <f ca="1"/>
        <v>-1.0554002236653275E-5</v>
      </c>
      <c r="AR222" s="17">
        <f ca="1"/>
        <v>-9.2319987581840032E-5</v>
      </c>
      <c r="AS222" s="17">
        <f ca="1"/>
        <v>4.7074517874466072E-5</v>
      </c>
      <c r="AT222" s="17">
        <f ca="1"/>
        <v>6.2445466836039013E-5</v>
      </c>
      <c r="AU222" s="17">
        <f ca="1"/>
        <v>1.5120641370445418E-3</v>
      </c>
      <c r="AV222" s="17">
        <f ca="1"/>
        <v>1.0994620551052848E-6</v>
      </c>
      <c r="AW222" s="17">
        <f ca="1"/>
        <v>-2.6199437076703255E-5</v>
      </c>
      <c r="AX222" s="17">
        <f ca="1"/>
        <v>-4.0305097043089955E-5</v>
      </c>
      <c r="AY222" s="17">
        <f ca="1"/>
        <v>3.0959220047052816E-6</v>
      </c>
      <c r="AZ222" s="17">
        <f ca="1"/>
        <v>-1.0650970871086218E-4</v>
      </c>
      <c r="BA222" s="17">
        <f ca="1"/>
        <v>-1.9811328188280745E-5</v>
      </c>
      <c r="BB222" s="17">
        <f ca="1"/>
        <v>-8.2125029293879793E-4</v>
      </c>
      <c r="BC222" s="17">
        <f ca="1"/>
        <v>-4.8469488536317364E-5</v>
      </c>
      <c r="BD222" s="17">
        <f ca="1"/>
        <v>1.0994618110895075E-6</v>
      </c>
      <c r="BE222" s="17">
        <f ca="1"/>
        <v>1.0048005266274999E-4</v>
      </c>
      <c r="BF222" s="17">
        <f ca="1"/>
        <v>7.6513784786226592E-6</v>
      </c>
      <c r="BG222" s="17">
        <f ca="1"/>
        <v>3.0596402790650822E-6</v>
      </c>
      <c r="BH222" s="17">
        <f ca="1"/>
        <v>1.6450571328619965E-6</v>
      </c>
      <c r="BI222" s="17">
        <f ca="1"/>
        <v>2.0026387462314618E-6</v>
      </c>
      <c r="BJ222" s="17">
        <f ca="1"/>
        <v>4.972497563652738E-6</v>
      </c>
      <c r="BK222" s="17">
        <f ca="1"/>
        <v>-2.4816408494830323E-6</v>
      </c>
      <c r="BL222" s="17">
        <f ca="1"/>
        <v>-4.9531665859753176E-5</v>
      </c>
      <c r="BM222" s="17">
        <f ca="1"/>
        <v>-2.6199436820039583E-5</v>
      </c>
      <c r="BN222" s="17">
        <f ca="1"/>
        <v>7.6513784732784725E-6</v>
      </c>
      <c r="BO222" s="17">
        <f ca="1"/>
        <v>8.714382322484474E-5</v>
      </c>
      <c r="BP222" s="17">
        <f ca="1"/>
        <v>-4.598677565170658E-6</v>
      </c>
      <c r="BQ222" s="17">
        <f ca="1"/>
        <v>3.096605285341141E-6</v>
      </c>
      <c r="BR222" s="17">
        <f ca="1"/>
        <v>6.3037393777491959E-6</v>
      </c>
      <c r="BS222" s="17">
        <f ca="1"/>
        <v>1.6599429662452937E-6</v>
      </c>
      <c r="BT222" s="17">
        <f ca="1"/>
        <v>-7.4900584997208313E-4</v>
      </c>
      <c r="BU222" s="17">
        <f ca="1"/>
        <v>-5.5844018269711281E-5</v>
      </c>
      <c r="BV222" s="17">
        <f ca="1"/>
        <v>-4.0305097312855705E-5</v>
      </c>
      <c r="BW222" s="17">
        <f ca="1"/>
        <v>3.0596402457881219E-6</v>
      </c>
      <c r="BX222" s="17">
        <f ca="1"/>
        <v>-4.5986775024108174E-6</v>
      </c>
      <c r="BY222" s="17">
        <f ca="1"/>
        <v>9.5757964452363592E-5</v>
      </c>
      <c r="BZ222" s="17">
        <f ca="1"/>
        <v>3.1706207735904282E-6</v>
      </c>
      <c r="CA222" s="17">
        <f ca="1"/>
        <v>3.3565888751136131E-6</v>
      </c>
      <c r="CB222" s="17">
        <f ca="1"/>
        <v>3.8831328989453852E-6</v>
      </c>
      <c r="CC222" s="17">
        <f ca="1"/>
        <v>-2.8305521819907807E-5</v>
      </c>
      <c r="CD222" s="17">
        <f ca="1"/>
        <v>-2.389802932258596E-4</v>
      </c>
      <c r="CE222" s="17">
        <f ca="1"/>
        <v>3.0959219422220802E-6</v>
      </c>
      <c r="CF222" s="17">
        <f ca="1"/>
        <v>1.6450571338063844E-6</v>
      </c>
      <c r="CG222" s="17">
        <f ca="1"/>
        <v>3.0966052813919337E-6</v>
      </c>
      <c r="CH222" s="17">
        <f ca="1"/>
        <v>3.1706207865080432E-6</v>
      </c>
      <c r="CI222" s="17">
        <f ca="1"/>
        <v>1.6451492901041728E-5</v>
      </c>
      <c r="CJ222" s="17">
        <f ca="1"/>
        <v>3.1814576001092206E-7</v>
      </c>
      <c r="CK222" s="17">
        <f ca="1"/>
        <v>2.5823502474587531E-7</v>
      </c>
      <c r="CL222" s="17">
        <f ca="1"/>
        <v>-1.9793212473305272E-5</v>
      </c>
      <c r="CM222" s="17">
        <f ca="1"/>
        <v>-1.0554002473523339E-5</v>
      </c>
      <c r="CN222" s="17">
        <f ca="1"/>
        <v>-1.0650970885910552E-4</v>
      </c>
      <c r="CO222" s="17">
        <f ca="1"/>
        <v>2.0026387915665582E-6</v>
      </c>
      <c r="CP222" s="17">
        <f ca="1"/>
        <v>6.3037393302461211E-6</v>
      </c>
      <c r="CQ222" s="17">
        <f ca="1"/>
        <v>3.3565889652077758E-6</v>
      </c>
      <c r="CR222" s="17">
        <f ca="1"/>
        <v>3.1814577453539068E-7</v>
      </c>
      <c r="CS222" s="17">
        <f ca="1"/>
        <v>1.3457353486585711E-5</v>
      </c>
      <c r="CT222" s="17">
        <f ca="1"/>
        <v>1.7135445785295969E-6</v>
      </c>
      <c r="CU222" s="17">
        <f ca="1"/>
        <v>-4.8072319989330778E-5</v>
      </c>
      <c r="CV222" s="17">
        <f ca="1"/>
        <v>-9.2319987293304479E-5</v>
      </c>
      <c r="CW222" s="17">
        <f ca="1"/>
        <v>-1.9811328039349181E-5</v>
      </c>
      <c r="CX222" s="17">
        <f ca="1"/>
        <v>4.9724975099779821E-6</v>
      </c>
      <c r="CY222" s="17">
        <f ca="1"/>
        <v>1.6599430343407074E-6</v>
      </c>
      <c r="CZ222" s="17">
        <f ca="1"/>
        <v>3.8831327953617472E-6</v>
      </c>
      <c r="DA222" s="17">
        <f ca="1"/>
        <v>2.5823500698259989E-7</v>
      </c>
      <c r="DB222" s="17">
        <f ca="1"/>
        <v>1.7135445654170332E-6</v>
      </c>
      <c r="DC222" s="17">
        <f ca="1"/>
        <v>1.1911384567757921E-5</v>
      </c>
      <c r="DD222" s="17">
        <f t="shared" ca="1" si="11"/>
        <v>26.7056726597581</v>
      </c>
    </row>
    <row r="223" spans="1:108" x14ac:dyDescent="0.2">
      <c r="A223" s="2">
        <f t="shared" si="10"/>
        <v>200</v>
      </c>
      <c r="B223" s="2" t="str">
        <v>Train</v>
      </c>
      <c r="C223" s="17">
        <f ca="1"/>
        <v>0.57196911177195986</v>
      </c>
      <c r="D223" s="17">
        <f ca="1"/>
        <v>2.7968833141825122</v>
      </c>
      <c r="E223" s="17">
        <f ca="1"/>
        <v>63.975573316954971</v>
      </c>
      <c r="F223" s="17">
        <f ca="1"/>
        <v>13.860219788361407</v>
      </c>
      <c r="G223" s="17">
        <f ca="1"/>
        <v>77.835793105316384</v>
      </c>
      <c r="H223" s="17" cm="1">
        <f t="array" aca="1" ref="H223:P223" ca="1">TIM_ENCODE9(C223,D223)</f>
        <v>1</v>
      </c>
      <c r="I223" s="17">
        <f ca="1"/>
        <v>0.57196911177195986</v>
      </c>
      <c r="J223" s="17">
        <f ca="1"/>
        <v>2.7968833141825122</v>
      </c>
      <c r="K223" s="17">
        <f ca="1"/>
        <v>0.32714866482120469</v>
      </c>
      <c r="L223" s="17">
        <f ca="1"/>
        <v>1.5997308649427868</v>
      </c>
      <c r="M223" s="17">
        <f ca="1"/>
        <v>7.8225562731525535</v>
      </c>
      <c r="N223" s="17">
        <f ca="1"/>
        <v>0.18711893123516707</v>
      </c>
      <c r="O223" s="17">
        <f ca="1"/>
        <v>0.91499664189551488</v>
      </c>
      <c r="P223" s="17">
        <f ca="1"/>
        <v>4.4742605633412387</v>
      </c>
      <c r="Q223" s="18">
        <f t="shared" ca="1" si="9"/>
        <v>2.3750560319040433E-2</v>
      </c>
      <c r="R223" s="17" cm="1">
        <f t="array" aca="1" ref="R223:DC223" ca="1">TIM_RLS9(A223,_xlfn.ANCHORARRAY(R222),_xlfn.ANCHORARRAY(H223),G223)</f>
        <v>70.316715896832733</v>
      </c>
      <c r="S223" s="17">
        <f ca="1"/>
        <v>-17.192750906567625</v>
      </c>
      <c r="T223" s="17">
        <f ca="1"/>
        <v>-20.588234432872802</v>
      </c>
      <c r="U223" s="17">
        <f ca="1"/>
        <v>-7.6904740798923857E-2</v>
      </c>
      <c r="V223" s="17">
        <f ca="1"/>
        <v>0.48172781747481291</v>
      </c>
      <c r="W223" s="17">
        <f ca="1"/>
        <v>7.9826412722208051</v>
      </c>
      <c r="X223" s="17">
        <f ca="1"/>
        <v>0.19159010893640452</v>
      </c>
      <c r="Y223" s="17">
        <f ca="1"/>
        <v>1.9582878272187967</v>
      </c>
      <c r="Z223" s="17">
        <f ca="1"/>
        <v>1.8573346624165656</v>
      </c>
      <c r="AA223" s="17">
        <f ca="1"/>
        <v>1.7170485835301754E-2</v>
      </c>
      <c r="AB223" s="17">
        <f ca="1"/>
        <v>5.3855573752660904E-4</v>
      </c>
      <c r="AC223" s="17">
        <f ca="1"/>
        <v>5.0727921405993324E-6</v>
      </c>
      <c r="AD223" s="17">
        <f ca="1"/>
        <v>-8.128659515274603E-4</v>
      </c>
      <c r="AE223" s="17">
        <f ca="1"/>
        <v>-2.6557071457807537E-6</v>
      </c>
      <c r="AF223" s="17">
        <f ca="1"/>
        <v>-7.475582080214622E-4</v>
      </c>
      <c r="AG223" s="17">
        <f ca="1"/>
        <v>-2.695151855984557E-5</v>
      </c>
      <c r="AH223" s="17">
        <f ca="1"/>
        <v>-1.6821627718513789E-5</v>
      </c>
      <c r="AI223" s="17">
        <f ca="1"/>
        <v>-4.732892076206065E-5</v>
      </c>
      <c r="AJ223" s="17">
        <f ca="1"/>
        <v>5.3855574046478239E-4</v>
      </c>
      <c r="AK223" s="17">
        <f ca="1"/>
        <v>4.7573773512935994E-3</v>
      </c>
      <c r="AL223" s="17">
        <f ca="1"/>
        <v>5.3346615953016592E-5</v>
      </c>
      <c r="AM223" s="17">
        <f ca="1"/>
        <v>-4.6653185340156785E-5</v>
      </c>
      <c r="AN223" s="17">
        <f ca="1"/>
        <v>-4.9569373752480082E-5</v>
      </c>
      <c r="AO223" s="17">
        <f ca="1"/>
        <v>-5.5530415267561093E-5</v>
      </c>
      <c r="AP223" s="17">
        <f ca="1"/>
        <v>-2.3868697496518424E-4</v>
      </c>
      <c r="AQ223" s="17">
        <f ca="1"/>
        <v>-9.9102667768920659E-6</v>
      </c>
      <c r="AR223" s="17">
        <f ca="1"/>
        <v>-9.215894452767353E-5</v>
      </c>
      <c r="AS223" s="17">
        <f ca="1"/>
        <v>5.0727896712830025E-6</v>
      </c>
      <c r="AT223" s="17">
        <f ca="1"/>
        <v>5.3346615149657152E-5</v>
      </c>
      <c r="AU223" s="17">
        <f ca="1"/>
        <v>1.4981545260555906E-3</v>
      </c>
      <c r="AV223" s="17">
        <f ca="1"/>
        <v>3.8760840997021328E-6</v>
      </c>
      <c r="AW223" s="17">
        <f ca="1"/>
        <v>-2.6257081979906593E-5</v>
      </c>
      <c r="AX223" s="17">
        <f ca="1"/>
        <v>-3.9825685004621154E-5</v>
      </c>
      <c r="AY223" s="17">
        <f ca="1"/>
        <v>3.5443239700600436E-6</v>
      </c>
      <c r="AZ223" s="17">
        <f ca="1"/>
        <v>-1.0552561641864738E-4</v>
      </c>
      <c r="BA223" s="17">
        <f ca="1"/>
        <v>-1.9565138195300137E-5</v>
      </c>
      <c r="BB223" s="17">
        <f ca="1"/>
        <v>-8.1286595173451104E-4</v>
      </c>
      <c r="BC223" s="17">
        <f ca="1"/>
        <v>-4.6653185246681657E-5</v>
      </c>
      <c r="BD223" s="17">
        <f ca="1"/>
        <v>3.8760838583086653E-6</v>
      </c>
      <c r="BE223" s="17">
        <f ca="1"/>
        <v>9.992578626436212E-5</v>
      </c>
      <c r="BF223" s="17">
        <f ca="1"/>
        <v>7.6628854941151364E-6</v>
      </c>
      <c r="BG223" s="17">
        <f ca="1"/>
        <v>2.963940547651162E-6</v>
      </c>
      <c r="BH223" s="17">
        <f ca="1"/>
        <v>1.5555475999203921E-6</v>
      </c>
      <c r="BI223" s="17">
        <f ca="1"/>
        <v>1.8061952686077893E-6</v>
      </c>
      <c r="BJ223" s="17">
        <f ca="1"/>
        <v>4.9233533738649954E-6</v>
      </c>
      <c r="BK223" s="17">
        <f ca="1"/>
        <v>-2.6557065118162804E-6</v>
      </c>
      <c r="BL223" s="17">
        <f ca="1"/>
        <v>-4.9569373775903687E-5</v>
      </c>
      <c r="BM223" s="17">
        <f ca="1"/>
        <v>-2.6257081725455789E-5</v>
      </c>
      <c r="BN223" s="17">
        <f ca="1"/>
        <v>7.6628854892018134E-6</v>
      </c>
      <c r="BO223" s="17">
        <f ca="1"/>
        <v>8.7143584329954325E-5</v>
      </c>
      <c r="BP223" s="17">
        <f ca="1"/>
        <v>-4.5966907618276404E-6</v>
      </c>
      <c r="BQ223" s="17">
        <f ca="1"/>
        <v>3.0984635751884879E-6</v>
      </c>
      <c r="BR223" s="17">
        <f ca="1"/>
        <v>6.3078177022365306E-6</v>
      </c>
      <c r="BS223" s="17">
        <f ca="1"/>
        <v>1.6609632391250354E-6</v>
      </c>
      <c r="BT223" s="17">
        <f ca="1"/>
        <v>-7.4755820817889464E-4</v>
      </c>
      <c r="BU223" s="17">
        <f ca="1"/>
        <v>-5.5530415031589471E-5</v>
      </c>
      <c r="BV223" s="17">
        <f ca="1"/>
        <v>-3.9825685273017916E-5</v>
      </c>
      <c r="BW223" s="17">
        <f ca="1"/>
        <v>2.963940514191307E-6</v>
      </c>
      <c r="BX223" s="17">
        <f ca="1"/>
        <v>-4.5966906991383957E-6</v>
      </c>
      <c r="BY223" s="17">
        <f ca="1"/>
        <v>9.5741440920291587E-5</v>
      </c>
      <c r="BZ223" s="17">
        <f ca="1"/>
        <v>3.1551660422504394E-6</v>
      </c>
      <c r="CA223" s="17">
        <f ca="1"/>
        <v>3.3226709105081263E-6</v>
      </c>
      <c r="CB223" s="17">
        <f ca="1"/>
        <v>3.8746476546911615E-6</v>
      </c>
      <c r="CC223" s="17">
        <f ca="1"/>
        <v>-2.6951518640931146E-5</v>
      </c>
      <c r="CD223" s="17">
        <f ca="1"/>
        <v>-2.3868697495931589E-4</v>
      </c>
      <c r="CE223" s="17">
        <f ca="1"/>
        <v>3.5443239081188396E-6</v>
      </c>
      <c r="CF223" s="17">
        <f ca="1"/>
        <v>1.555547600841122E-6</v>
      </c>
      <c r="CG223" s="17">
        <f ca="1"/>
        <v>3.0984635711701911E-6</v>
      </c>
      <c r="CH223" s="17">
        <f ca="1"/>
        <v>3.1551660551935056E-6</v>
      </c>
      <c r="CI223" s="17">
        <f ca="1"/>
        <v>1.6437037836630742E-5</v>
      </c>
      <c r="CJ223" s="17">
        <f ca="1"/>
        <v>2.864217298562706E-7</v>
      </c>
      <c r="CK223" s="17">
        <f ca="1"/>
        <v>2.5029863623549203E-7</v>
      </c>
      <c r="CL223" s="17">
        <f ca="1"/>
        <v>-1.6821628499177873E-5</v>
      </c>
      <c r="CM223" s="17">
        <f ca="1"/>
        <v>-9.9102670128437625E-6</v>
      </c>
      <c r="CN223" s="17">
        <f ca="1"/>
        <v>-1.055256165641132E-4</v>
      </c>
      <c r="CO223" s="17">
        <f ca="1"/>
        <v>1.8061953135739656E-6</v>
      </c>
      <c r="CP223" s="17">
        <f ca="1"/>
        <v>6.3078176545884082E-6</v>
      </c>
      <c r="CQ223" s="17">
        <f ca="1"/>
        <v>3.3226710006034129E-6</v>
      </c>
      <c r="CR223" s="17">
        <f ca="1"/>
        <v>2.8642174432954639E-7</v>
      </c>
      <c r="CS223" s="17">
        <f ca="1"/>
        <v>1.3387729854185124E-5</v>
      </c>
      <c r="CT223" s="17">
        <f ca="1"/>
        <v>1.6961268609968152E-6</v>
      </c>
      <c r="CU223" s="17">
        <f ca="1"/>
        <v>-4.732891997015094E-5</v>
      </c>
      <c r="CV223" s="17">
        <f ca="1"/>
        <v>-9.2158944240850786E-5</v>
      </c>
      <c r="CW223" s="17">
        <f ca="1"/>
        <v>-1.9565138048643351E-5</v>
      </c>
      <c r="CX223" s="17">
        <f ca="1"/>
        <v>4.9233533206907412E-6</v>
      </c>
      <c r="CY223" s="17">
        <f ca="1"/>
        <v>1.6609633071718556E-6</v>
      </c>
      <c r="CZ223" s="17">
        <f ca="1"/>
        <v>3.8746475512101569E-6</v>
      </c>
      <c r="DA223" s="17">
        <f ca="1"/>
        <v>2.5029861855514119E-7</v>
      </c>
      <c r="DB223" s="17">
        <f ca="1"/>
        <v>1.6961268480943501E-6</v>
      </c>
      <c r="DC223" s="17">
        <f ca="1"/>
        <v>1.1907027184066033E-5</v>
      </c>
      <c r="DD223" s="17">
        <f t="shared" ca="1" si="11"/>
        <v>1.642294679198713</v>
      </c>
    </row>
    <row r="224" spans="1:108" x14ac:dyDescent="0.2">
      <c r="A224" s="2">
        <f t="shared" si="10"/>
        <v>201</v>
      </c>
      <c r="B224" s="2" t="str">
        <v>Train</v>
      </c>
      <c r="C224" s="17">
        <f ca="1"/>
        <v>0.16846410145296531</v>
      </c>
      <c r="D224" s="17">
        <f ca="1"/>
        <v>-0.77952992193705839</v>
      </c>
      <c r="E224" s="17">
        <f ca="1"/>
        <v>176.82606620183986</v>
      </c>
      <c r="F224" s="17">
        <f ca="1"/>
        <v>1.8557318225590254</v>
      </c>
      <c r="G224" s="17">
        <f ca="1"/>
        <v>178.68179802439889</v>
      </c>
      <c r="H224" s="17" cm="1">
        <f t="array" aca="1" ref="H224:P224" ca="1">TIM_ENCODE9(C224,D224)</f>
        <v>1</v>
      </c>
      <c r="I224" s="17">
        <f ca="1"/>
        <v>0.16846410145296531</v>
      </c>
      <c r="J224" s="17">
        <f ca="1"/>
        <v>-0.77952992193705839</v>
      </c>
      <c r="K224" s="17">
        <f ca="1"/>
        <v>2.8380153478354989E-2</v>
      </c>
      <c r="L224" s="17">
        <f ca="1"/>
        <v>-0.13132280785482672</v>
      </c>
      <c r="M224" s="17">
        <f ca="1"/>
        <v>0.60766689919519634</v>
      </c>
      <c r="N224" s="17">
        <f ca="1"/>
        <v>4.7810370548283208E-3</v>
      </c>
      <c r="O224" s="17">
        <f ca="1"/>
        <v>-2.21231788255438E-2</v>
      </c>
      <c r="P224" s="17">
        <f ca="1"/>
        <v>0.1023700581556284</v>
      </c>
      <c r="Q224" s="18">
        <f t="shared" ca="1" si="9"/>
        <v>2.3469947314962308E-2</v>
      </c>
      <c r="R224" s="17" cm="1">
        <f t="array" aca="1" ref="R224:DC224" ca="1">TIM_RLS9(A224,_xlfn.ANCHORARRAY(R223),_xlfn.ANCHORARRAY(H224),G224)</f>
        <v>71.805207934304974</v>
      </c>
      <c r="S224" s="17">
        <f ca="1"/>
        <v>-17.080996186518654</v>
      </c>
      <c r="T224" s="17">
        <f ca="1"/>
        <v>-20.692410558639548</v>
      </c>
      <c r="U224" s="17">
        <f ca="1"/>
        <v>-0.14963117099076589</v>
      </c>
      <c r="V224" s="17">
        <f ca="1"/>
        <v>0.48132741704350712</v>
      </c>
      <c r="W224" s="17">
        <f ca="1"/>
        <v>7.9234887982914213</v>
      </c>
      <c r="X224" s="17">
        <f ca="1"/>
        <v>0.18553237008511772</v>
      </c>
      <c r="Y224" s="17">
        <f ca="1"/>
        <v>1.964045467992936</v>
      </c>
      <c r="Z224" s="17">
        <f ca="1"/>
        <v>1.8534177920633537</v>
      </c>
      <c r="AA224" s="17">
        <f ca="1"/>
        <v>1.6893894510528737E-2</v>
      </c>
      <c r="AB224" s="17">
        <f ca="1"/>
        <v>5.1778949542836679E-4</v>
      </c>
      <c r="AC224" s="17">
        <f ca="1"/>
        <v>2.4430781197160408E-5</v>
      </c>
      <c r="AD224" s="17">
        <f ca="1"/>
        <v>-7.993519392491676E-4</v>
      </c>
      <c r="AE224" s="17">
        <f ca="1"/>
        <v>-2.5813048027447825E-6</v>
      </c>
      <c r="AF224" s="17">
        <f ca="1"/>
        <v>-7.3656650587197172E-4</v>
      </c>
      <c r="AG224" s="17">
        <f ca="1"/>
        <v>-2.5825870608045353E-5</v>
      </c>
      <c r="AH224" s="17">
        <f ca="1"/>
        <v>-1.7891511510138338E-5</v>
      </c>
      <c r="AI224" s="17">
        <f ca="1"/>
        <v>-4.6601088601353545E-5</v>
      </c>
      <c r="AJ224" s="17">
        <f ca="1"/>
        <v>5.1778949832856315E-4</v>
      </c>
      <c r="AK224" s="17">
        <f ca="1"/>
        <v>4.7558182394450074E-3</v>
      </c>
      <c r="AL224" s="17">
        <f ca="1"/>
        <v>5.4799997357327519E-5</v>
      </c>
      <c r="AM224" s="17">
        <f ca="1"/>
        <v>-4.5638564757124515E-5</v>
      </c>
      <c r="AN224" s="17">
        <f ca="1"/>
        <v>-4.9563787687652293E-5</v>
      </c>
      <c r="AO224" s="17">
        <f ca="1"/>
        <v>-5.4705167590278236E-5</v>
      </c>
      <c r="AP224" s="17">
        <f ca="1"/>
        <v>-2.3860246227142421E-4</v>
      </c>
      <c r="AQ224" s="17">
        <f ca="1"/>
        <v>-9.9905927447897367E-6</v>
      </c>
      <c r="AR224" s="17">
        <f ca="1"/>
        <v>-9.2104299506192197E-5</v>
      </c>
      <c r="AS224" s="17">
        <f ca="1"/>
        <v>2.4430778770423611E-5</v>
      </c>
      <c r="AT224" s="17">
        <f ca="1"/>
        <v>5.4799996554506995E-5</v>
      </c>
      <c r="AU224" s="17">
        <f ca="1"/>
        <v>1.4967997050341949E-3</v>
      </c>
      <c r="AV224" s="17">
        <f ca="1"/>
        <v>2.9302695388747978E-6</v>
      </c>
      <c r="AW224" s="17">
        <f ca="1"/>
        <v>-2.6262289228350204E-5</v>
      </c>
      <c r="AX224" s="17">
        <f ca="1"/>
        <v>-4.0594968895088256E-5</v>
      </c>
      <c r="AY224" s="17">
        <f ca="1"/>
        <v>3.4655424652594122E-6</v>
      </c>
      <c r="AZ224" s="17">
        <f ca="1"/>
        <v>-1.0545073771884503E-4</v>
      </c>
      <c r="BA224" s="17">
        <f ca="1"/>
        <v>-1.9616077490104607E-5</v>
      </c>
      <c r="BB224" s="17">
        <f ca="1"/>
        <v>-7.9935193945471791E-4</v>
      </c>
      <c r="BC224" s="17">
        <f ca="1"/>
        <v>-4.563856466539227E-5</v>
      </c>
      <c r="BD224" s="17">
        <f ca="1"/>
        <v>2.9302692994567225E-6</v>
      </c>
      <c r="BE224" s="17">
        <f ca="1"/>
        <v>9.9265503343240154E-5</v>
      </c>
      <c r="BF224" s="17">
        <f ca="1"/>
        <v>7.6592502601530488E-6</v>
      </c>
      <c r="BG224" s="17">
        <f ca="1"/>
        <v>2.4268955121789088E-6</v>
      </c>
      <c r="BH224" s="17">
        <f ca="1"/>
        <v>1.5005494171110228E-6</v>
      </c>
      <c r="BI224" s="17">
        <f ca="1"/>
        <v>1.8584688629073607E-6</v>
      </c>
      <c r="BJ224" s="17">
        <f ca="1"/>
        <v>4.8877921256389493E-6</v>
      </c>
      <c r="BK224" s="17">
        <f ca="1"/>
        <v>-2.5813041751248274E-6</v>
      </c>
      <c r="BL224" s="17">
        <f ca="1"/>
        <v>-4.9563787711562454E-5</v>
      </c>
      <c r="BM224" s="17">
        <f ca="1"/>
        <v>-2.6262288973443909E-5</v>
      </c>
      <c r="BN224" s="17">
        <f ca="1"/>
        <v>7.6592502555501176E-6</v>
      </c>
      <c r="BO224" s="17">
        <f ca="1"/>
        <v>8.714356431592033E-5</v>
      </c>
      <c r="BP224" s="17">
        <f ca="1"/>
        <v>-4.5996475007087666E-6</v>
      </c>
      <c r="BQ224" s="17">
        <f ca="1"/>
        <v>3.098160778859013E-6</v>
      </c>
      <c r="BR224" s="17">
        <f ca="1"/>
        <v>6.3081054981540288E-6</v>
      </c>
      <c r="BS224" s="17">
        <f ca="1"/>
        <v>1.6607674541938911E-6</v>
      </c>
      <c r="BT224" s="17">
        <f ca="1"/>
        <v>-7.3656650602943994E-4</v>
      </c>
      <c r="BU224" s="17">
        <f ca="1"/>
        <v>-5.4705167355818506E-5</v>
      </c>
      <c r="BV224" s="17">
        <f ca="1"/>
        <v>-4.059496916179041E-5</v>
      </c>
      <c r="BW224" s="17">
        <f ca="1"/>
        <v>2.4268954787804277E-6</v>
      </c>
      <c r="BX224" s="17">
        <f ca="1"/>
        <v>-4.5996474382716421E-6</v>
      </c>
      <c r="BY224" s="17">
        <f ca="1"/>
        <v>9.5304632151101628E-5</v>
      </c>
      <c r="BZ224" s="17">
        <f ca="1"/>
        <v>3.1104329436202298E-6</v>
      </c>
      <c r="CA224" s="17">
        <f ca="1"/>
        <v>3.365187948892164E-6</v>
      </c>
      <c r="CB224" s="17">
        <f ca="1"/>
        <v>3.8457237022430808E-6</v>
      </c>
      <c r="CC224" s="17">
        <f ca="1"/>
        <v>-2.5825870688623807E-5</v>
      </c>
      <c r="CD224" s="17">
        <f ca="1"/>
        <v>-2.3860246226567233E-4</v>
      </c>
      <c r="CE224" s="17">
        <f ca="1"/>
        <v>3.4655424034560026E-6</v>
      </c>
      <c r="CF224" s="17">
        <f ca="1"/>
        <v>1.5005494180130813E-6</v>
      </c>
      <c r="CG224" s="17">
        <f ca="1"/>
        <v>3.0981607748147593E-6</v>
      </c>
      <c r="CH224" s="17">
        <f ca="1"/>
        <v>3.1104329565429977E-6</v>
      </c>
      <c r="CI224" s="17">
        <f ca="1"/>
        <v>1.643245676991434E-5</v>
      </c>
      <c r="CJ224" s="17">
        <f ca="1"/>
        <v>2.907758523155968E-7</v>
      </c>
      <c r="CK224" s="17">
        <f ca="1"/>
        <v>2.4733656653935927E-7</v>
      </c>
      <c r="CL224" s="17">
        <f ca="1"/>
        <v>-1.789151228034393E-5</v>
      </c>
      <c r="CM224" s="17">
        <f ca="1"/>
        <v>-9.9905929798093194E-6</v>
      </c>
      <c r="CN224" s="17">
        <f ca="1"/>
        <v>-1.0545073786520752E-4</v>
      </c>
      <c r="CO224" s="17">
        <f ca="1"/>
        <v>1.8584689073567407E-6</v>
      </c>
      <c r="CP224" s="17">
        <f ca="1"/>
        <v>6.3081054505276345E-6</v>
      </c>
      <c r="CQ224" s="17">
        <f ca="1"/>
        <v>3.3651880385719704E-6</v>
      </c>
      <c r="CR224" s="17">
        <f ca="1"/>
        <v>2.9077586674434788E-7</v>
      </c>
      <c r="CS224" s="17">
        <f ca="1"/>
        <v>1.3383591433295275E-5</v>
      </c>
      <c r="CT224" s="17">
        <f ca="1"/>
        <v>1.6989421908875507E-6</v>
      </c>
      <c r="CU224" s="17">
        <f ca="1"/>
        <v>-4.6601087820105412E-5</v>
      </c>
      <c r="CV224" s="17">
        <f ca="1"/>
        <v>-9.2104299220269856E-5</v>
      </c>
      <c r="CW224" s="17">
        <f ca="1"/>
        <v>-1.9616077342589598E-5</v>
      </c>
      <c r="CX224" s="17">
        <f ca="1"/>
        <v>4.887792072989559E-6</v>
      </c>
      <c r="CY224" s="17">
        <f ca="1"/>
        <v>1.6607675222268841E-6</v>
      </c>
      <c r="CZ224" s="17">
        <f ca="1"/>
        <v>3.8457235991856714E-6</v>
      </c>
      <c r="DA224" s="17">
        <f ca="1"/>
        <v>2.4733654890373245E-7</v>
      </c>
      <c r="DB224" s="17">
        <f ca="1"/>
        <v>1.6989421779713663E-6</v>
      </c>
      <c r="DC224" s="17">
        <f ca="1"/>
        <v>1.1905111940893333E-5</v>
      </c>
      <c r="DD224" s="17">
        <f t="shared" ca="1" si="11"/>
        <v>90.279228323925409</v>
      </c>
    </row>
    <row r="225" spans="1:108" x14ac:dyDescent="0.2">
      <c r="A225" s="2">
        <f t="shared" si="10"/>
        <v>202</v>
      </c>
      <c r="B225" s="2" t="str">
        <v>Train</v>
      </c>
      <c r="C225" s="17">
        <f ca="1"/>
        <v>3.006438875700665</v>
      </c>
      <c r="D225" s="17">
        <f ca="1"/>
        <v>2.6162837087761233</v>
      </c>
      <c r="E225" s="17">
        <f ca="1"/>
        <v>8.5593345641009844</v>
      </c>
      <c r="F225" s="17">
        <f ca="1"/>
        <v>-8.6760303210426795</v>
      </c>
      <c r="G225" s="17">
        <f ca="1"/>
        <v>-0.11669575694169509</v>
      </c>
      <c r="H225" s="17" cm="1">
        <f t="array" aca="1" ref="H225:P225" ca="1">TIM_ENCODE9(C225,D225)</f>
        <v>1</v>
      </c>
      <c r="I225" s="17">
        <f ca="1"/>
        <v>3.006438875700665</v>
      </c>
      <c r="J225" s="17">
        <f ca="1"/>
        <v>2.6162837087761233</v>
      </c>
      <c r="K225" s="17">
        <f ca="1"/>
        <v>9.0386747133242782</v>
      </c>
      <c r="L225" s="17">
        <f ca="1"/>
        <v>7.8656970519268539</v>
      </c>
      <c r="M225" s="17">
        <f ca="1"/>
        <v>6.8449404448073468</v>
      </c>
      <c r="N225" s="17">
        <f ca="1"/>
        <v>27.174223042950675</v>
      </c>
      <c r="O225" s="17">
        <f ca="1"/>
        <v>23.647737401397006</v>
      </c>
      <c r="P225" s="17">
        <f ca="1"/>
        <v>20.578895055124608</v>
      </c>
      <c r="Q225" s="18">
        <f t="shared" ca="1" si="9"/>
        <v>2.342580333129498E-2</v>
      </c>
      <c r="R225" s="17" cm="1">
        <f t="array" aca="1" ref="R225:DC225" ca="1">TIM_RLS9(A225,_xlfn.ANCHORARRAY(R224),_xlfn.ANCHORARRAY(H225),G225)</f>
        <v>71.350066444251254</v>
      </c>
      <c r="S225" s="17">
        <f ca="1"/>
        <v>-17.648557403078236</v>
      </c>
      <c r="T225" s="17">
        <f ca="1"/>
        <v>-20.785131425830475</v>
      </c>
      <c r="U225" s="17">
        <f ca="1"/>
        <v>-0.17495058069733893</v>
      </c>
      <c r="V225" s="17">
        <f ca="1"/>
        <v>0.39669967837136699</v>
      </c>
      <c r="W225" s="17">
        <f ca="1"/>
        <v>7.9373169532488559</v>
      </c>
      <c r="X225" s="17">
        <f ca="1"/>
        <v>0.20930004998475726</v>
      </c>
      <c r="Y225" s="17">
        <f ca="1"/>
        <v>1.9503160154072934</v>
      </c>
      <c r="Z225" s="17">
        <f ca="1"/>
        <v>1.8533486868686289</v>
      </c>
      <c r="AA225" s="17">
        <f ca="1"/>
        <v>1.6877165297700173E-2</v>
      </c>
      <c r="AB225" s="17">
        <f ca="1"/>
        <v>4.9692817518339188E-4</v>
      </c>
      <c r="AC225" s="17">
        <f ca="1"/>
        <v>2.1022726435846514E-5</v>
      </c>
      <c r="AD225" s="17">
        <f ca="1"/>
        <v>-8.0028258126587596E-4</v>
      </c>
      <c r="AE225" s="17">
        <f ca="1"/>
        <v>-5.6918879538877069E-6</v>
      </c>
      <c r="AF225" s="17">
        <f ca="1"/>
        <v>-7.3605823723070637E-4</v>
      </c>
      <c r="AG225" s="17">
        <f ca="1"/>
        <v>-2.4952264083672998E-5</v>
      </c>
      <c r="AH225" s="17">
        <f ca="1"/>
        <v>-1.8396152243563566E-5</v>
      </c>
      <c r="AI225" s="17">
        <f ca="1"/>
        <v>-4.6603628634376759E-5</v>
      </c>
      <c r="AJ225" s="17">
        <f ca="1"/>
        <v>4.9692817807418777E-4</v>
      </c>
      <c r="AK225" s="17">
        <f ca="1"/>
        <v>4.7298041832536473E-3</v>
      </c>
      <c r="AL225" s="17">
        <f ca="1"/>
        <v>5.0550154728819474E-5</v>
      </c>
      <c r="AM225" s="17">
        <f ca="1"/>
        <v>-4.6799074898975399E-5</v>
      </c>
      <c r="AN225" s="17">
        <f ca="1"/>
        <v>-5.3442683363069678E-5</v>
      </c>
      <c r="AO225" s="17">
        <f ca="1"/>
        <v>-5.4071356842017148E-5</v>
      </c>
      <c r="AP225" s="17">
        <f ca="1"/>
        <v>-2.3751307536075468E-4</v>
      </c>
      <c r="AQ225" s="17">
        <f ca="1"/>
        <v>-1.061987949374012E-5</v>
      </c>
      <c r="AR225" s="17">
        <f ca="1"/>
        <v>-9.2107466926135795E-5</v>
      </c>
      <c r="AS225" s="17">
        <f ca="1"/>
        <v>2.1022724012104362E-5</v>
      </c>
      <c r="AT225" s="17">
        <f ca="1"/>
        <v>5.0550153931648321E-5</v>
      </c>
      <c r="AU225" s="17">
        <f ca="1"/>
        <v>1.4961054202902004E-3</v>
      </c>
      <c r="AV225" s="17">
        <f ca="1"/>
        <v>2.7406802864791768E-6</v>
      </c>
      <c r="AW225" s="17">
        <f ca="1"/>
        <v>-2.6895973420071368E-5</v>
      </c>
      <c r="AX225" s="17">
        <f ca="1"/>
        <v>-4.0491425029688266E-5</v>
      </c>
      <c r="AY225" s="17">
        <f ca="1"/>
        <v>3.643512516976507E-6</v>
      </c>
      <c r="AZ225" s="17">
        <f ca="1"/>
        <v>-1.0555354251130095E-4</v>
      </c>
      <c r="BA225" s="17">
        <f ca="1"/>
        <v>-1.9616594942522707E-5</v>
      </c>
      <c r="BB225" s="17">
        <f ca="1"/>
        <v>-8.0028258147029176E-4</v>
      </c>
      <c r="BC225" s="17">
        <f ca="1"/>
        <v>-4.6799074805305454E-5</v>
      </c>
      <c r="BD225" s="17">
        <f ca="1"/>
        <v>2.7406800471256345E-6</v>
      </c>
      <c r="BE225" s="17">
        <f ca="1"/>
        <v>9.9213731955603293E-5</v>
      </c>
      <c r="BF225" s="17">
        <f ca="1"/>
        <v>7.4862092806966297E-6</v>
      </c>
      <c r="BG225" s="17">
        <f ca="1"/>
        <v>2.4551703723057678E-6</v>
      </c>
      <c r="BH225" s="17">
        <f ca="1"/>
        <v>1.5491479342673206E-6</v>
      </c>
      <c r="BI225" s="17">
        <f ca="1"/>
        <v>1.8303958224058003E-6</v>
      </c>
      <c r="BJ225" s="17">
        <f ca="1"/>
        <v>4.8876508242234805E-6</v>
      </c>
      <c r="BK225" s="17">
        <f ca="1"/>
        <v>-5.6918873286827851E-6</v>
      </c>
      <c r="BL225" s="17">
        <f ca="1"/>
        <v>-5.344268338824349E-5</v>
      </c>
      <c r="BM225" s="17">
        <f ca="1"/>
        <v>-2.6895973166213876E-5</v>
      </c>
      <c r="BN225" s="17">
        <f ca="1"/>
        <v>7.4862092757484005E-6</v>
      </c>
      <c r="BO225" s="17">
        <f ca="1"/>
        <v>8.6565191164305843E-5</v>
      </c>
      <c r="BP225" s="17">
        <f ca="1"/>
        <v>-4.5051414477818711E-6</v>
      </c>
      <c r="BQ225" s="17">
        <f ca="1"/>
        <v>3.2605967383627999E-6</v>
      </c>
      <c r="BR225" s="17">
        <f ca="1"/>
        <v>6.2142740082879079E-6</v>
      </c>
      <c r="BS225" s="17">
        <f ca="1"/>
        <v>1.6602951675410486E-6</v>
      </c>
      <c r="BT225" s="17">
        <f ca="1"/>
        <v>-7.3605823738690868E-4</v>
      </c>
      <c r="BU225" s="17">
        <f ca="1"/>
        <v>-5.4071356606264298E-5</v>
      </c>
      <c r="BV225" s="17">
        <f ca="1"/>
        <v>-4.0491425296041523E-5</v>
      </c>
      <c r="BW225" s="17">
        <f ca="1"/>
        <v>2.455170339012184E-6</v>
      </c>
      <c r="BX225" s="17">
        <f ca="1"/>
        <v>-4.5051413851827202E-6</v>
      </c>
      <c r="BY225" s="17">
        <f ca="1"/>
        <v>9.5289189881642543E-5</v>
      </c>
      <c r="BZ225" s="17">
        <f ca="1"/>
        <v>3.0838909415069521E-6</v>
      </c>
      <c r="CA225" s="17">
        <f ca="1"/>
        <v>3.380519994886946E-6</v>
      </c>
      <c r="CB225" s="17">
        <f ca="1"/>
        <v>3.8458008737842599E-6</v>
      </c>
      <c r="CC225" s="17">
        <f ca="1"/>
        <v>-2.4952264163682886E-5</v>
      </c>
      <c r="CD225" s="17">
        <f ca="1"/>
        <v>-2.3751307535478468E-4</v>
      </c>
      <c r="CE225" s="17">
        <f ca="1"/>
        <v>3.6435124554453067E-6</v>
      </c>
      <c r="CF225" s="17">
        <f ca="1"/>
        <v>1.5491479352602537E-6</v>
      </c>
      <c r="CG225" s="17">
        <f ca="1"/>
        <v>3.2605967342981501E-6</v>
      </c>
      <c r="CH225" s="17">
        <f ca="1"/>
        <v>3.0838909544785578E-6</v>
      </c>
      <c r="CI225" s="17">
        <f ca="1"/>
        <v>1.6386836670048102E-5</v>
      </c>
      <c r="CJ225" s="17">
        <f ca="1"/>
        <v>3.1712840350787398E-7</v>
      </c>
      <c r="CK225" s="17">
        <f ca="1"/>
        <v>2.4746920813136869E-7</v>
      </c>
      <c r="CL225" s="17">
        <f ca="1"/>
        <v>-1.8396153011510388E-5</v>
      </c>
      <c r="CM225" s="17">
        <f ca="1"/>
        <v>-1.0619879725659452E-5</v>
      </c>
      <c r="CN225" s="17">
        <f ca="1"/>
        <v>-1.0555354265729362E-4</v>
      </c>
      <c r="CO225" s="17">
        <f ca="1"/>
        <v>1.8303958669466117E-6</v>
      </c>
      <c r="CP225" s="17">
        <f ca="1"/>
        <v>6.2142739611543529E-6</v>
      </c>
      <c r="CQ225" s="17">
        <f ca="1"/>
        <v>3.3805200844599364E-6</v>
      </c>
      <c r="CR225" s="17">
        <f ca="1"/>
        <v>3.1712841780152018E-7</v>
      </c>
      <c r="CS225" s="17">
        <f ca="1"/>
        <v>1.3368368824120428E-5</v>
      </c>
      <c r="CT225" s="17">
        <f ca="1"/>
        <v>1.6988655701800997E-6</v>
      </c>
      <c r="CU225" s="17">
        <f ca="1"/>
        <v>-4.6603627855534782E-5</v>
      </c>
      <c r="CV225" s="17">
        <f ca="1"/>
        <v>-9.2107466643212506E-5</v>
      </c>
      <c r="CW225" s="17">
        <f ca="1"/>
        <v>-1.9616594795498333E-5</v>
      </c>
      <c r="CX225" s="17">
        <f ca="1"/>
        <v>4.8876507714400642E-6</v>
      </c>
      <c r="CY225" s="17">
        <f ca="1"/>
        <v>1.6602952351270147E-6</v>
      </c>
      <c r="CZ225" s="17">
        <f ca="1"/>
        <v>3.8458007707997623E-6</v>
      </c>
      <c r="DA225" s="17">
        <f ca="1"/>
        <v>2.4746919062130598E-7</v>
      </c>
      <c r="DB225" s="17">
        <f ca="1"/>
        <v>1.6988655571909901E-6</v>
      </c>
      <c r="DC225" s="17">
        <f ca="1"/>
        <v>1.190511155523419E-5</v>
      </c>
      <c r="DD225" s="17">
        <f t="shared" ca="1" si="11"/>
        <v>112.72925289767436</v>
      </c>
    </row>
    <row r="226" spans="1:108" x14ac:dyDescent="0.2">
      <c r="A226" s="2">
        <f t="shared" si="10"/>
        <v>203</v>
      </c>
      <c r="B226" s="2" t="str">
        <v>Train</v>
      </c>
      <c r="C226" s="17">
        <f ca="1"/>
        <v>-4.5342418785328036</v>
      </c>
      <c r="D226" s="17">
        <f ca="1"/>
        <v>3.5548184507630332</v>
      </c>
      <c r="E226" s="17">
        <f ca="1"/>
        <v>173.1968881183532</v>
      </c>
      <c r="F226" s="17">
        <f ca="1"/>
        <v>17.222164095345466</v>
      </c>
      <c r="G226" s="17">
        <f ca="1"/>
        <v>190.41905221369868</v>
      </c>
      <c r="H226" s="17" cm="1">
        <f t="array" aca="1" ref="H226:P226" ca="1">TIM_ENCODE9(C226,D226)</f>
        <v>1</v>
      </c>
      <c r="I226" s="17">
        <f ca="1"/>
        <v>-4.5342418785328036</v>
      </c>
      <c r="J226" s="17">
        <f ca="1"/>
        <v>3.5548184507630332</v>
      </c>
      <c r="K226" s="17">
        <f ca="1"/>
        <v>20.559349413040689</v>
      </c>
      <c r="L226" s="17">
        <f ca="1"/>
        <v>-16.118406690030845</v>
      </c>
      <c r="M226" s="17">
        <f ca="1"/>
        <v>12.636734217885291</v>
      </c>
      <c r="N226" s="17">
        <f ca="1"/>
        <v>-93.221063103997906</v>
      </c>
      <c r="O226" s="17">
        <f ca="1"/>
        <v>73.084754629161182</v>
      </c>
      <c r="P226" s="17">
        <f ca="1"/>
        <v>-57.298009498623962</v>
      </c>
      <c r="Q226" s="18">
        <f t="shared" ca="1" si="9"/>
        <v>2.3347361426581757E-2</v>
      </c>
      <c r="R226" s="17" cm="1">
        <f t="array" aca="1" ref="R226:DC226" ca="1">TIM_RLS9(A226,_xlfn.ANCHORARRAY(R225),_xlfn.ANCHORARRAY(H226),G226)</f>
        <v>71.311358265838152</v>
      </c>
      <c r="S226" s="17">
        <f ca="1"/>
        <v>-17.62161764331659</v>
      </c>
      <c r="T226" s="17">
        <f ca="1"/>
        <v>-20.794880190261143</v>
      </c>
      <c r="U226" s="17">
        <f ca="1"/>
        <v>-0.1692277381044347</v>
      </c>
      <c r="V226" s="17">
        <f ca="1"/>
        <v>0.39086506167228652</v>
      </c>
      <c r="W226" s="17">
        <f ca="1"/>
        <v>7.9396018399857278</v>
      </c>
      <c r="X226" s="17">
        <f ca="1"/>
        <v>0.20699526213700079</v>
      </c>
      <c r="Y226" s="17">
        <f ca="1"/>
        <v>1.952882537491436</v>
      </c>
      <c r="Z226" s="17">
        <f ca="1"/>
        <v>1.8525153596470891</v>
      </c>
      <c r="AA226" s="17">
        <f ca="1"/>
        <v>1.6828269704718114E-2</v>
      </c>
      <c r="AB226" s="17">
        <f ca="1"/>
        <v>5.3095807661147378E-4</v>
      </c>
      <c r="AC226" s="17">
        <f ca="1"/>
        <v>8.7082328163019227E-6</v>
      </c>
      <c r="AD226" s="17">
        <f ca="1"/>
        <v>-7.9305357203662331E-4</v>
      </c>
      <c r="AE226" s="17">
        <f ca="1"/>
        <v>-1.3062088564935535E-5</v>
      </c>
      <c r="AF226" s="17">
        <f ca="1"/>
        <v>-7.3317200237337117E-4</v>
      </c>
      <c r="AG226" s="17">
        <f ca="1"/>
        <v>-2.7863637611467958E-5</v>
      </c>
      <c r="AH226" s="17">
        <f ca="1"/>
        <v>-1.515415993161867E-5</v>
      </c>
      <c r="AI226" s="17">
        <f ca="1"/>
        <v>-4.765627509996003E-5</v>
      </c>
      <c r="AJ226" s="17">
        <f ca="1"/>
        <v>5.3095808034139737E-4</v>
      </c>
      <c r="AK226" s="17">
        <f ca="1"/>
        <v>4.7061203674098485E-3</v>
      </c>
      <c r="AL226" s="17">
        <f ca="1"/>
        <v>5.9120682025564825E-5</v>
      </c>
      <c r="AM226" s="17">
        <f ca="1"/>
        <v>-5.1830253836727418E-5</v>
      </c>
      <c r="AN226" s="17">
        <f ca="1"/>
        <v>-4.8313239354164448E-5</v>
      </c>
      <c r="AO226" s="17">
        <f ca="1"/>
        <v>-5.6080091865465422E-5</v>
      </c>
      <c r="AP226" s="17">
        <f ca="1"/>
        <v>-2.3548684455810222E-4</v>
      </c>
      <c r="AQ226" s="17">
        <f ca="1"/>
        <v>-1.2876211297856143E-5</v>
      </c>
      <c r="AR226" s="17">
        <f ca="1"/>
        <v>-9.1374855781428601E-5</v>
      </c>
      <c r="AS226" s="17">
        <f ca="1"/>
        <v>8.7082303515479071E-6</v>
      </c>
      <c r="AT226" s="17">
        <f ca="1"/>
        <v>5.9120681045600045E-5</v>
      </c>
      <c r="AU226" s="17">
        <f ca="1"/>
        <v>1.4930039801733684E-3</v>
      </c>
      <c r="AV226" s="17">
        <f ca="1"/>
        <v>4.5613267475703136E-6</v>
      </c>
      <c r="AW226" s="17">
        <f ca="1"/>
        <v>-2.8752179330797962E-5</v>
      </c>
      <c r="AX226" s="17">
        <f ca="1"/>
        <v>-3.9764518601401901E-5</v>
      </c>
      <c r="AY226" s="17">
        <f ca="1"/>
        <v>2.9102748432929368E-6</v>
      </c>
      <c r="AZ226" s="17">
        <f ca="1"/>
        <v>-1.0473703755986968E-4</v>
      </c>
      <c r="BA226" s="17">
        <f ca="1"/>
        <v>-1.9881706938035043E-5</v>
      </c>
      <c r="BB226" s="17">
        <f ca="1"/>
        <v>-7.9305357216025239E-4</v>
      </c>
      <c r="BC226" s="17">
        <f ca="1"/>
        <v>-5.1830253675221132E-5</v>
      </c>
      <c r="BD226" s="17">
        <f ca="1"/>
        <v>4.5613265224996987E-6</v>
      </c>
      <c r="BE226" s="17">
        <f ca="1"/>
        <v>9.8144953118217991E-5</v>
      </c>
      <c r="BF226" s="17">
        <f ca="1"/>
        <v>8.5758626744835383E-6</v>
      </c>
      <c r="BG226" s="17">
        <f ca="1"/>
        <v>2.028452597100694E-6</v>
      </c>
      <c r="BH226" s="17">
        <f ca="1"/>
        <v>1.9795823569596659E-6</v>
      </c>
      <c r="BI226" s="17">
        <f ca="1"/>
        <v>1.3510807926294828E-6</v>
      </c>
      <c r="BJ226" s="17">
        <f ca="1"/>
        <v>5.0432802099367051E-6</v>
      </c>
      <c r="BK226" s="17">
        <f ca="1"/>
        <v>-1.3062088020636378E-5</v>
      </c>
      <c r="BL226" s="17">
        <f ca="1"/>
        <v>-4.8313239449514812E-5</v>
      </c>
      <c r="BM226" s="17">
        <f ca="1"/>
        <v>-2.8752179091134956E-5</v>
      </c>
      <c r="BN226" s="17">
        <f ca="1"/>
        <v>8.5758626693196308E-6</v>
      </c>
      <c r="BO226" s="17">
        <f ca="1"/>
        <v>8.5454255508748625E-5</v>
      </c>
      <c r="BP226" s="17">
        <f ca="1"/>
        <v>-4.0700893531998837E-6</v>
      </c>
      <c r="BQ226" s="17">
        <f ca="1"/>
        <v>2.8217554056283042E-6</v>
      </c>
      <c r="BR226" s="17">
        <f ca="1"/>
        <v>6.7029506460694016E-6</v>
      </c>
      <c r="BS226" s="17">
        <f ca="1"/>
        <v>1.5016261498266883E-6</v>
      </c>
      <c r="BT226" s="17">
        <f ca="1"/>
        <v>-7.3317200257875322E-4</v>
      </c>
      <c r="BU226" s="17">
        <f ca="1"/>
        <v>-5.6080091545952437E-5</v>
      </c>
      <c r="BV226" s="17">
        <f ca="1"/>
        <v>-3.9764518882562088E-5</v>
      </c>
      <c r="BW226" s="17">
        <f ca="1"/>
        <v>2.0284525758468502E-6</v>
      </c>
      <c r="BX226" s="17">
        <f ca="1"/>
        <v>-4.0700893027895124E-6</v>
      </c>
      <c r="BY226" s="17">
        <f ca="1"/>
        <v>9.5118819690758282E-5</v>
      </c>
      <c r="BZ226" s="17">
        <f ca="1"/>
        <v>3.2557450310676953E-6</v>
      </c>
      <c r="CA226" s="17">
        <f ca="1"/>
        <v>3.1891499656505403E-6</v>
      </c>
      <c r="CB226" s="17">
        <f ca="1"/>
        <v>3.9079370436178708E-6</v>
      </c>
      <c r="CC226" s="17">
        <f ca="1"/>
        <v>-2.7863637757944543E-5</v>
      </c>
      <c r="CD226" s="17">
        <f ca="1"/>
        <v>-2.3548684455583724E-4</v>
      </c>
      <c r="CE226" s="17">
        <f ca="1"/>
        <v>2.9102747674638661E-6</v>
      </c>
      <c r="CF226" s="17">
        <f ca="1"/>
        <v>1.9795823629691677E-6</v>
      </c>
      <c r="CG226" s="17">
        <f ca="1"/>
        <v>2.8217553963622453E-6</v>
      </c>
      <c r="CH226" s="17">
        <f ca="1"/>
        <v>3.2557450508910246E-6</v>
      </c>
      <c r="CI226" s="17">
        <f ca="1"/>
        <v>1.6213485750365731E-5</v>
      </c>
      <c r="CJ226" s="17">
        <f ca="1"/>
        <v>5.1016524454299823E-7</v>
      </c>
      <c r="CK226" s="17">
        <f ca="1"/>
        <v>1.84791839127652E-7</v>
      </c>
      <c r="CL226" s="17">
        <f ca="1"/>
        <v>-1.5154160638053648E-5</v>
      </c>
      <c r="CM226" s="17">
        <f ca="1"/>
        <v>-1.2876211516948071E-5</v>
      </c>
      <c r="CN226" s="17">
        <f ca="1"/>
        <v>-1.0473703769308969E-4</v>
      </c>
      <c r="CO226" s="17">
        <f ca="1"/>
        <v>1.3510808334325379E-6</v>
      </c>
      <c r="CP226" s="17">
        <f ca="1"/>
        <v>6.7029506028433308E-6</v>
      </c>
      <c r="CQ226" s="17">
        <f ca="1"/>
        <v>3.1891500483317446E-6</v>
      </c>
      <c r="CR226" s="17">
        <f ca="1"/>
        <v>5.1016525809218956E-7</v>
      </c>
      <c r="CS226" s="17">
        <f ca="1"/>
        <v>1.3153410507652367E-5</v>
      </c>
      <c r="CT226" s="17">
        <f ca="1"/>
        <v>1.7686606499661126E-6</v>
      </c>
      <c r="CU226" s="17">
        <f ca="1"/>
        <v>-4.7656274358566179E-5</v>
      </c>
      <c r="CV226" s="17">
        <f ca="1"/>
        <v>-9.137485549050764E-5</v>
      </c>
      <c r="CW226" s="17">
        <f ca="1"/>
        <v>-1.9881706799559162E-5</v>
      </c>
      <c r="CX226" s="17">
        <f ca="1"/>
        <v>5.0432801609506256E-6</v>
      </c>
      <c r="CY226" s="17">
        <f ca="1"/>
        <v>1.5016262135097451E-6</v>
      </c>
      <c r="CZ226" s="17">
        <f ca="1"/>
        <v>3.9079369439026451E-6</v>
      </c>
      <c r="DA226" s="17">
        <f ca="1"/>
        <v>1.847918208187532E-7</v>
      </c>
      <c r="DB226" s="17">
        <f ca="1"/>
        <v>1.7686606381357235E-6</v>
      </c>
      <c r="DC226" s="17">
        <f ca="1"/>
        <v>1.1882449704679864E-5</v>
      </c>
      <c r="DD226" s="17">
        <f t="shared" ca="1" si="11"/>
        <v>5.7887949142354103</v>
      </c>
    </row>
    <row r="227" spans="1:108" x14ac:dyDescent="0.2">
      <c r="A227" s="2">
        <f t="shared" si="10"/>
        <v>204</v>
      </c>
      <c r="B227" s="2" t="str">
        <v>Train</v>
      </c>
      <c r="C227" s="17">
        <f ca="1"/>
        <v>-2.23355949014439</v>
      </c>
      <c r="D227" s="17">
        <f ca="1"/>
        <v>3.796260111561935</v>
      </c>
      <c r="E227" s="17">
        <f ca="1"/>
        <v>31.718020490292659</v>
      </c>
      <c r="F227" s="17">
        <f ca="1"/>
        <v>1.6627125557220004</v>
      </c>
      <c r="G227" s="17">
        <f ca="1"/>
        <v>33.380733046014662</v>
      </c>
      <c r="H227" s="17" cm="1">
        <f t="array" aca="1" ref="H227:P227" ca="1">TIM_ENCODE9(C227,D227)</f>
        <v>1</v>
      </c>
      <c r="I227" s="17">
        <f ca="1"/>
        <v>-2.23355949014439</v>
      </c>
      <c r="J227" s="17">
        <f ca="1"/>
        <v>3.796260111561935</v>
      </c>
      <c r="K227" s="17">
        <f ca="1"/>
        <v>4.988787996014068</v>
      </c>
      <c r="L227" s="17">
        <f ca="1"/>
        <v>-8.4791727992357604</v>
      </c>
      <c r="M227" s="17">
        <f ca="1"/>
        <v>14.411590834636234</v>
      </c>
      <c r="N227" s="17">
        <f ca="1"/>
        <v>-11.142754772815636</v>
      </c>
      <c r="O227" s="17">
        <f ca="1"/>
        <v>18.938736874307207</v>
      </c>
      <c r="P227" s="17">
        <f ca="1"/>
        <v>-32.189145476779672</v>
      </c>
      <c r="Q227" s="18">
        <f t="shared" ca="1" si="9"/>
        <v>2.3299303138006551E-2</v>
      </c>
      <c r="R227" s="17" cm="1">
        <f t="array" aca="1" ref="R227:DC227" ca="1">TIM_RLS9(A227,_xlfn.ANCHORARRAY(R226),_xlfn.ANCHORARRAY(H227),G227)</f>
        <v>71.084336789115909</v>
      </c>
      <c r="S227" s="17">
        <f ca="1"/>
        <v>-17.211872265169955</v>
      </c>
      <c r="T227" s="17">
        <f ca="1"/>
        <v>-21.105660205089965</v>
      </c>
      <c r="U227" s="17">
        <f ca="1"/>
        <v>-0.1392404318537136</v>
      </c>
      <c r="V227" s="17">
        <f ca="1"/>
        <v>0.44780674204215781</v>
      </c>
      <c r="W227" s="17">
        <f ca="1"/>
        <v>7.8949474341720558</v>
      </c>
      <c r="X227" s="17">
        <f ca="1"/>
        <v>0.1776163501094179</v>
      </c>
      <c r="Y227" s="17">
        <f ca="1"/>
        <v>1.9691094801505802</v>
      </c>
      <c r="Z227" s="17">
        <f ca="1"/>
        <v>1.8687179896392103</v>
      </c>
      <c r="AA227" s="17">
        <f ca="1"/>
        <v>1.68206141653434E-2</v>
      </c>
      <c r="AB227" s="17">
        <f ca="1"/>
        <v>5.4477536825617073E-4</v>
      </c>
      <c r="AC227" s="17">
        <f ca="1"/>
        <v>-1.77178307715601E-6</v>
      </c>
      <c r="AD227" s="17">
        <f ca="1"/>
        <v>-7.9204235049937872E-4</v>
      </c>
      <c r="AE227" s="17">
        <f ca="1"/>
        <v>-1.1141920948212002E-5</v>
      </c>
      <c r="AF227" s="17">
        <f ca="1"/>
        <v>-7.3467782278607602E-4</v>
      </c>
      <c r="AG227" s="17">
        <f ca="1"/>
        <v>-2.8854343101151424E-5</v>
      </c>
      <c r="AH227" s="17">
        <f ca="1"/>
        <v>-1.4606960594921542E-5</v>
      </c>
      <c r="AI227" s="17">
        <f ca="1"/>
        <v>-4.710989563237571E-5</v>
      </c>
      <c r="AJ227" s="17">
        <f ca="1"/>
        <v>5.4477537164483768E-4</v>
      </c>
      <c r="AK227" s="17">
        <f ca="1"/>
        <v>4.6811818837401049E-3</v>
      </c>
      <c r="AL227" s="17">
        <f ca="1"/>
        <v>7.8035800265683833E-5</v>
      </c>
      <c r="AM227" s="17">
        <f ca="1"/>
        <v>-5.3655382265766994E-5</v>
      </c>
      <c r="AN227" s="17">
        <f ca="1"/>
        <v>-5.1778901799757276E-5</v>
      </c>
      <c r="AO227" s="17">
        <f ca="1"/>
        <v>-5.3362274312108694E-5</v>
      </c>
      <c r="AP227" s="17">
        <f ca="1"/>
        <v>-2.3369874502953227E-4</v>
      </c>
      <c r="AQ227" s="17">
        <f ca="1"/>
        <v>-1.386383767741173E-5</v>
      </c>
      <c r="AR227" s="17">
        <f ca="1"/>
        <v>-9.2361002399754066E-5</v>
      </c>
      <c r="AS227" s="17">
        <f ca="1"/>
        <v>-1.7717853489357236E-6</v>
      </c>
      <c r="AT227" s="17">
        <f ca="1"/>
        <v>7.8035799404586317E-5</v>
      </c>
      <c r="AU227" s="17">
        <f ca="1"/>
        <v>1.4786574102285345E-3</v>
      </c>
      <c r="AV227" s="17">
        <f ca="1"/>
        <v>5.9456338575297994E-6</v>
      </c>
      <c r="AW227" s="17">
        <f ca="1"/>
        <v>-2.6123574632180503E-5</v>
      </c>
      <c r="AX227" s="17">
        <f ca="1"/>
        <v>-4.182590458543603E-5</v>
      </c>
      <c r="AY227" s="17">
        <f ca="1"/>
        <v>1.5540530830428133E-6</v>
      </c>
      <c r="AZ227" s="17">
        <f ca="1"/>
        <v>-1.039879515243616E-4</v>
      </c>
      <c r="BA227" s="17">
        <f ca="1"/>
        <v>-1.9133743258608494E-5</v>
      </c>
      <c r="BB227" s="17">
        <f ca="1"/>
        <v>-7.9204235063593442E-4</v>
      </c>
      <c r="BC227" s="17">
        <f ca="1"/>
        <v>-5.3655382126006416E-5</v>
      </c>
      <c r="BD227" s="17">
        <f ca="1"/>
        <v>5.9456336402533471E-6</v>
      </c>
      <c r="BE227" s="17">
        <f ca="1"/>
        <v>9.8011380689906377E-5</v>
      </c>
      <c r="BF227" s="17">
        <f ca="1"/>
        <v>8.3222274008223843E-6</v>
      </c>
      <c r="BG227" s="17">
        <f ca="1"/>
        <v>2.2273566766896699E-6</v>
      </c>
      <c r="BH227" s="17">
        <f ca="1"/>
        <v>2.1104448169891923E-6</v>
      </c>
      <c r="BI227" s="17">
        <f ca="1"/>
        <v>1.2788011373006422E-6</v>
      </c>
      <c r="BJ227" s="17">
        <f ca="1"/>
        <v>4.9711088512612315E-6</v>
      </c>
      <c r="BK227" s="17">
        <f ca="1"/>
        <v>-1.1141920455753356E-5</v>
      </c>
      <c r="BL227" s="17">
        <f ca="1"/>
        <v>-5.1778901887136226E-5</v>
      </c>
      <c r="BM227" s="17">
        <f ca="1"/>
        <v>-2.6123574415082384E-5</v>
      </c>
      <c r="BN227" s="17">
        <f ca="1"/>
        <v>8.3222273992638335E-6</v>
      </c>
      <c r="BO227" s="17">
        <f ca="1"/>
        <v>8.4972637768142428E-5</v>
      </c>
      <c r="BP227" s="17">
        <f ca="1"/>
        <v>-3.6923984586085581E-6</v>
      </c>
      <c r="BQ227" s="17">
        <f ca="1"/>
        <v>3.0702448267558575E-6</v>
      </c>
      <c r="BR227" s="17">
        <f ca="1"/>
        <v>6.565701738262608E-6</v>
      </c>
      <c r="BS227" s="17">
        <f ca="1"/>
        <v>1.3645828821454057E-6</v>
      </c>
      <c r="BT227" s="17">
        <f ca="1"/>
        <v>-7.3467782293943761E-4</v>
      </c>
      <c r="BU227" s="17">
        <f ca="1"/>
        <v>-5.3362274019362026E-5</v>
      </c>
      <c r="BV227" s="17">
        <f ca="1"/>
        <v>-4.1825904833340483E-5</v>
      </c>
      <c r="BW227" s="17">
        <f ca="1"/>
        <v>2.2273566511070616E-6</v>
      </c>
      <c r="BX227" s="17">
        <f ca="1"/>
        <v>-3.6923984110491286E-6</v>
      </c>
      <c r="BY227" s="17">
        <f ca="1"/>
        <v>9.4822629582393768E-5</v>
      </c>
      <c r="BZ227" s="17">
        <f ca="1"/>
        <v>3.0608763974173039E-6</v>
      </c>
      <c r="CA227" s="17">
        <f ca="1"/>
        <v>3.2967823429684844E-6</v>
      </c>
      <c r="CB227" s="17">
        <f ca="1"/>
        <v>4.0154081552766975E-6</v>
      </c>
      <c r="CC227" s="17">
        <f ca="1"/>
        <v>-2.8854343223615434E-5</v>
      </c>
      <c r="CD227" s="17">
        <f ca="1"/>
        <v>-2.3369874502644487E-4</v>
      </c>
      <c r="CE227" s="17">
        <f ca="1"/>
        <v>1.5540530151127926E-6</v>
      </c>
      <c r="CF227" s="17">
        <f ca="1"/>
        <v>2.1104448214997067E-6</v>
      </c>
      <c r="CG227" s="17">
        <f ca="1"/>
        <v>3.0702448181756424E-6</v>
      </c>
      <c r="CH227" s="17">
        <f ca="1"/>
        <v>3.0608764152318497E-6</v>
      </c>
      <c r="CI227" s="17">
        <f ca="1"/>
        <v>1.6085278279218566E-5</v>
      </c>
      <c r="CJ227" s="17">
        <f ca="1"/>
        <v>5.8097846189355478E-7</v>
      </c>
      <c r="CK227" s="17">
        <f ca="1"/>
        <v>2.5549895698979384E-7</v>
      </c>
      <c r="CL227" s="17">
        <f ca="1"/>
        <v>-1.4606961314659752E-5</v>
      </c>
      <c r="CM227" s="17">
        <f ca="1"/>
        <v>-1.3863837896885184E-5</v>
      </c>
      <c r="CN227" s="17">
        <f ca="1"/>
        <v>-1.0398795166199968E-4</v>
      </c>
      <c r="CO227" s="17">
        <f ca="1"/>
        <v>1.2788011789369599E-6</v>
      </c>
      <c r="CP227" s="17">
        <f ca="1"/>
        <v>6.5657016946678297E-6</v>
      </c>
      <c r="CQ227" s="17">
        <f ca="1"/>
        <v>3.2967824267512809E-6</v>
      </c>
      <c r="CR227" s="17">
        <f ca="1"/>
        <v>5.8097847543753178E-7</v>
      </c>
      <c r="CS227" s="17">
        <f ca="1"/>
        <v>1.3114298030771735E-5</v>
      </c>
      <c r="CT227" s="17">
        <f ca="1"/>
        <v>1.7296067753343667E-6</v>
      </c>
      <c r="CU227" s="17">
        <f ca="1"/>
        <v>-4.7109894898483827E-5</v>
      </c>
      <c r="CV227" s="17">
        <f ca="1"/>
        <v>-9.2361002119648646E-5</v>
      </c>
      <c r="CW227" s="17">
        <f ca="1"/>
        <v>-1.9133743116629729E-5</v>
      </c>
      <c r="CX227" s="17">
        <f ca="1"/>
        <v>4.9711088023435084E-6</v>
      </c>
      <c r="CY227" s="17">
        <f ca="1"/>
        <v>1.3645829440102292E-6</v>
      </c>
      <c r="CZ227" s="17">
        <f ca="1"/>
        <v>4.0154080577985831E-6</v>
      </c>
      <c r="DA227" s="17">
        <f ca="1"/>
        <v>2.5549893942385242E-7</v>
      </c>
      <c r="DB227" s="17">
        <f ca="1"/>
        <v>1.729606763090742E-6</v>
      </c>
      <c r="DC227" s="17">
        <f ca="1"/>
        <v>1.1843454344080603E-5</v>
      </c>
      <c r="DD227" s="17">
        <f t="shared" ca="1" si="11"/>
        <v>83.658366417202672</v>
      </c>
    </row>
    <row r="228" spans="1:108" x14ac:dyDescent="0.2">
      <c r="A228" s="2">
        <f t="shared" si="10"/>
        <v>205</v>
      </c>
      <c r="B228" s="2" t="str">
        <v>Train</v>
      </c>
      <c r="C228" s="17">
        <f ca="1"/>
        <v>0.75776439198544665</v>
      </c>
      <c r="D228" s="17">
        <f ca="1"/>
        <v>-1.4336473920581816</v>
      </c>
      <c r="E228" s="17">
        <f ca="1"/>
        <v>158.17638367049344</v>
      </c>
      <c r="F228" s="17">
        <f ca="1"/>
        <v>-14.758107215422864</v>
      </c>
      <c r="G228" s="17">
        <f ca="1"/>
        <v>143.41827645507058</v>
      </c>
      <c r="H228" s="17" cm="1">
        <f t="array" aca="1" ref="H228:P228" ca="1">TIM_ENCODE9(C228,D228)</f>
        <v>1</v>
      </c>
      <c r="I228" s="17">
        <f ca="1"/>
        <v>0.75776439198544665</v>
      </c>
      <c r="J228" s="17">
        <f ca="1"/>
        <v>-1.4336473920581816</v>
      </c>
      <c r="K228" s="17">
        <f ca="1"/>
        <v>0.5742068737610736</v>
      </c>
      <c r="L228" s="17">
        <f ca="1"/>
        <v>-1.0863669443644892</v>
      </c>
      <c r="M228" s="17">
        <f ca="1"/>
        <v>2.0553448447552256</v>
      </c>
      <c r="N228" s="17">
        <f ca="1"/>
        <v>0.43511352256942404</v>
      </c>
      <c r="O228" s="17">
        <f ca="1"/>
        <v>-0.82321018706944471</v>
      </c>
      <c r="P228" s="17">
        <f ca="1"/>
        <v>1.5574671366063657</v>
      </c>
      <c r="Q228" s="18">
        <f t="shared" ca="1" si="9"/>
        <v>2.305411306681773E-2</v>
      </c>
      <c r="R228" s="17" cm="1">
        <f t="array" aca="1" ref="R228:DC228" ca="1">TIM_RLS9(A228,_xlfn.ANCHORARRAY(R227),_xlfn.ANCHORARRAY(H228),G228)</f>
        <v>71.652721467756621</v>
      </c>
      <c r="S228" s="17">
        <f ca="1"/>
        <v>-17.075029089225811</v>
      </c>
      <c r="T228" s="17">
        <f ca="1"/>
        <v>-21.1826515770695</v>
      </c>
      <c r="U228" s="17">
        <f ca="1"/>
        <v>-0.16845689476958989</v>
      </c>
      <c r="V228" s="17">
        <f ca="1"/>
        <v>0.44369626737557522</v>
      </c>
      <c r="W228" s="17">
        <f ca="1"/>
        <v>7.8758848108995982</v>
      </c>
      <c r="X228" s="17">
        <f ca="1"/>
        <v>0.170251150039953</v>
      </c>
      <c r="Y228" s="17">
        <f ca="1"/>
        <v>1.9734630917529195</v>
      </c>
      <c r="Z228" s="17">
        <f ca="1"/>
        <v>1.866367051465305</v>
      </c>
      <c r="AA228" s="17">
        <f ca="1"/>
        <v>1.6593665315290121E-2</v>
      </c>
      <c r="AB228" s="17">
        <f ca="1"/>
        <v>4.9013561006887557E-4</v>
      </c>
      <c r="AC228" s="17">
        <f ca="1"/>
        <v>2.8969902903897624E-5</v>
      </c>
      <c r="AD228" s="17">
        <f ca="1"/>
        <v>-7.8037658449367747E-4</v>
      </c>
      <c r="AE228" s="17">
        <f ca="1"/>
        <v>-9.5006601393697196E-6</v>
      </c>
      <c r="AF228" s="17">
        <f ca="1"/>
        <v>-7.2706635717796511E-4</v>
      </c>
      <c r="AG228" s="17">
        <f ca="1"/>
        <v>-2.5913511391899199E-5</v>
      </c>
      <c r="AH228" s="17">
        <f ca="1"/>
        <v>-1.6345302930660903E-5</v>
      </c>
      <c r="AI228" s="17">
        <f ca="1"/>
        <v>-4.6171195595684474E-5</v>
      </c>
      <c r="AJ228" s="17">
        <f ca="1"/>
        <v>4.9013561342258405E-4</v>
      </c>
      <c r="AK228" s="17">
        <f ca="1"/>
        <v>4.6680269231576862E-3</v>
      </c>
      <c r="AL228" s="17">
        <f ca="1"/>
        <v>8.5437108044748958E-5</v>
      </c>
      <c r="AM228" s="17">
        <f ca="1"/>
        <v>-5.084675541491816E-5</v>
      </c>
      <c r="AN228" s="17">
        <f ca="1"/>
        <v>-5.1383755079455544E-5</v>
      </c>
      <c r="AO228" s="17">
        <f ca="1"/>
        <v>-5.1529752841096416E-5</v>
      </c>
      <c r="AP228" s="17">
        <f ca="1"/>
        <v>-2.329907161784138E-4</v>
      </c>
      <c r="AQ228" s="17">
        <f ca="1"/>
        <v>-1.4282357554952454E-5</v>
      </c>
      <c r="AR228" s="17">
        <f ca="1"/>
        <v>-9.2135002827445199E-5</v>
      </c>
      <c r="AS228" s="17">
        <f ca="1"/>
        <v>2.8969900680614868E-5</v>
      </c>
      <c r="AT228" s="17">
        <f ca="1"/>
        <v>8.5437107190592125E-5</v>
      </c>
      <c r="AU228" s="17">
        <f ca="1"/>
        <v>1.4744932505148954E-3</v>
      </c>
      <c r="AV228" s="17">
        <f ca="1"/>
        <v>4.3654305837203814E-6</v>
      </c>
      <c r="AW228" s="17">
        <f ca="1"/>
        <v>-2.6345893998267579E-5</v>
      </c>
      <c r="AX228" s="17">
        <f ca="1"/>
        <v>-4.2856926711762454E-5</v>
      </c>
      <c r="AY228" s="17">
        <f ca="1"/>
        <v>1.1556984535729797E-6</v>
      </c>
      <c r="AZ228" s="17">
        <f ca="1"/>
        <v>-1.0375248183907952E-4</v>
      </c>
      <c r="BA228" s="17">
        <f ca="1"/>
        <v>-1.9260896235136532E-5</v>
      </c>
      <c r="BB228" s="17">
        <f ca="1"/>
        <v>-7.8037658463175658E-4</v>
      </c>
      <c r="BC228" s="17">
        <f ca="1"/>
        <v>-5.084675527732131E-5</v>
      </c>
      <c r="BD228" s="17">
        <f ca="1"/>
        <v>4.3654303691431521E-6</v>
      </c>
      <c r="BE228" s="17">
        <f ca="1"/>
        <v>9.7411729726924821E-5</v>
      </c>
      <c r="BF228" s="17">
        <f ca="1"/>
        <v>8.2378622914892149E-6</v>
      </c>
      <c r="BG228" s="17">
        <f ca="1"/>
        <v>1.8361073854408966E-6</v>
      </c>
      <c r="BH228" s="17">
        <f ca="1"/>
        <v>1.9592783556048357E-6</v>
      </c>
      <c r="BI228" s="17">
        <f ca="1"/>
        <v>1.3681564916861379E-6</v>
      </c>
      <c r="BJ228" s="17">
        <f ca="1"/>
        <v>4.9228572078905673E-6</v>
      </c>
      <c r="BK228" s="17">
        <f ca="1"/>
        <v>-9.5006596445277474E-6</v>
      </c>
      <c r="BL228" s="17">
        <f ca="1"/>
        <v>-5.1383755166513502E-5</v>
      </c>
      <c r="BM228" s="17">
        <f ca="1"/>
        <v>-2.6345893781141575E-5</v>
      </c>
      <c r="BN228" s="17">
        <f ca="1"/>
        <v>8.2378622897971379E-6</v>
      </c>
      <c r="BO228" s="17">
        <f ca="1"/>
        <v>8.4960768410593713E-5</v>
      </c>
      <c r="BP228" s="17">
        <f ca="1"/>
        <v>-3.7474434619899421E-6</v>
      </c>
      <c r="BQ228" s="17">
        <f ca="1"/>
        <v>3.0489771629819622E-6</v>
      </c>
      <c r="BR228" s="17">
        <f ca="1"/>
        <v>6.5782731751809872E-6</v>
      </c>
      <c r="BS228" s="17">
        <f ca="1"/>
        <v>1.3577943411003389E-6</v>
      </c>
      <c r="BT228" s="17">
        <f ca="1"/>
        <v>-7.2706635733654833E-4</v>
      </c>
      <c r="BU228" s="17">
        <f ca="1"/>
        <v>-5.1529752550779343E-5</v>
      </c>
      <c r="BV228" s="17">
        <f ca="1"/>
        <v>-4.2856926957333101E-5</v>
      </c>
      <c r="BW228" s="17">
        <f ca="1"/>
        <v>1.836107360075601E-6</v>
      </c>
      <c r="BX228" s="17">
        <f ca="1"/>
        <v>-3.7474434143128182E-6</v>
      </c>
      <c r="BY228" s="17">
        <f ca="1"/>
        <v>9.4567354401884553E-5</v>
      </c>
      <c r="BZ228" s="17">
        <f ca="1"/>
        <v>2.9622460699509846E-6</v>
      </c>
      <c r="CA228" s="17">
        <f ca="1"/>
        <v>3.3550832900383647E-6</v>
      </c>
      <c r="CB228" s="17">
        <f ca="1"/>
        <v>3.9839258056678368E-6</v>
      </c>
      <c r="CC228" s="17">
        <f ca="1"/>
        <v>-2.5913511514050664E-5</v>
      </c>
      <c r="CD228" s="17">
        <f ca="1"/>
        <v>-2.3299071617570417E-4</v>
      </c>
      <c r="CE228" s="17">
        <f ca="1"/>
        <v>1.1556983862290524E-6</v>
      </c>
      <c r="CF228" s="17">
        <f ca="1"/>
        <v>1.9592783600795443E-6</v>
      </c>
      <c r="CG228" s="17">
        <f ca="1"/>
        <v>3.0489771544303701E-6</v>
      </c>
      <c r="CH228" s="17">
        <f ca="1"/>
        <v>2.9622460876873861E-6</v>
      </c>
      <c r="CI228" s="17">
        <f ca="1"/>
        <v>1.604717061248647E-5</v>
      </c>
      <c r="CJ228" s="17">
        <f ca="1"/>
        <v>6.0350412026027961E-7</v>
      </c>
      <c r="CK228" s="17">
        <f ca="1"/>
        <v>2.4333516398963924E-7</v>
      </c>
      <c r="CL228" s="17">
        <f ca="1"/>
        <v>-1.6345303644879548E-5</v>
      </c>
      <c r="CM228" s="17">
        <f ca="1"/>
        <v>-1.4282357772829259E-5</v>
      </c>
      <c r="CN228" s="17">
        <f ca="1"/>
        <v>-1.0375248197783673E-4</v>
      </c>
      <c r="CO228" s="17">
        <f ca="1"/>
        <v>1.368156533050404E-6</v>
      </c>
      <c r="CP228" s="17">
        <f ca="1"/>
        <v>6.5782731315280363E-6</v>
      </c>
      <c r="CQ228" s="17">
        <f ca="1"/>
        <v>3.3550833736760403E-6</v>
      </c>
      <c r="CR228" s="17">
        <f ca="1"/>
        <v>6.0350413373033942E-7</v>
      </c>
      <c r="CS228" s="17">
        <f ca="1"/>
        <v>1.3100982986144192E-5</v>
      </c>
      <c r="CT228" s="17">
        <f ca="1"/>
        <v>1.7367968624785676E-6</v>
      </c>
      <c r="CU228" s="17">
        <f ca="1"/>
        <v>-4.6171194868092171E-5</v>
      </c>
      <c r="CV228" s="17">
        <f ca="1"/>
        <v>-9.2135002549001047E-5</v>
      </c>
      <c r="CW228" s="17">
        <f ca="1"/>
        <v>-1.9260896092103855E-5</v>
      </c>
      <c r="CX228" s="17">
        <f ca="1"/>
        <v>4.9228571592903579E-6</v>
      </c>
      <c r="CY228" s="17">
        <f ca="1"/>
        <v>1.3577944030205781E-6</v>
      </c>
      <c r="CZ228" s="17">
        <f ca="1"/>
        <v>3.9839257083794019E-6</v>
      </c>
      <c r="DA228" s="17">
        <f ca="1"/>
        <v>2.4333514650662134E-7</v>
      </c>
      <c r="DB228" s="17">
        <f ca="1"/>
        <v>1.7367968502095204E-6</v>
      </c>
      <c r="DC228" s="17">
        <f ca="1"/>
        <v>1.1839571716991882E-5</v>
      </c>
      <c r="DD228" s="17">
        <f t="shared" ca="1" si="11"/>
        <v>38.091245475168733</v>
      </c>
    </row>
    <row r="229" spans="1:108" x14ac:dyDescent="0.2">
      <c r="A229" s="2">
        <f t="shared" si="10"/>
        <v>206</v>
      </c>
      <c r="B229" s="2" t="str">
        <v>Train</v>
      </c>
      <c r="C229" s="17">
        <f ca="1"/>
        <v>-0.47739515396391319</v>
      </c>
      <c r="D229" s="17">
        <f ca="1"/>
        <v>-1.87050899899184</v>
      </c>
      <c r="E229" s="17">
        <f ca="1"/>
        <v>175.66459547076937</v>
      </c>
      <c r="F229" s="17">
        <f ca="1"/>
        <v>4.0236014435519527</v>
      </c>
      <c r="G229" s="17">
        <f ca="1"/>
        <v>179.68819691432131</v>
      </c>
      <c r="H229" s="17" cm="1">
        <f t="array" aca="1" ref="H229:P229" ca="1">TIM_ENCODE9(C229,D229)</f>
        <v>1</v>
      </c>
      <c r="I229" s="17">
        <f ca="1"/>
        <v>-0.47739515396391319</v>
      </c>
      <c r="J229" s="17">
        <f ca="1"/>
        <v>-1.87050899899184</v>
      </c>
      <c r="K229" s="17">
        <f ca="1"/>
        <v>0.22790613302822837</v>
      </c>
      <c r="L229" s="17">
        <f ca="1"/>
        <v>0.89297193156459453</v>
      </c>
      <c r="M229" s="17">
        <f ca="1"/>
        <v>3.498803915309455</v>
      </c>
      <c r="N229" s="17">
        <f ca="1"/>
        <v>-0.10880128346633117</v>
      </c>
      <c r="O229" s="17">
        <f ca="1"/>
        <v>-0.4263004727547326</v>
      </c>
      <c r="P229" s="17">
        <f ca="1"/>
        <v>-1.6703120338386996</v>
      </c>
      <c r="Q229" s="18">
        <f t="shared" ca="1" si="9"/>
        <v>2.285839918112708E-2</v>
      </c>
      <c r="R229" s="17" cm="1">
        <f t="array" aca="1" ref="R229:DC229" ca="1">TIM_RLS9(A229,_xlfn.ANCHORARRAY(R228),_xlfn.ANCHORARRAY(H229),G229)</f>
        <v>72.139890839186705</v>
      </c>
      <c r="S229" s="17">
        <f ca="1"/>
        <v>-17.144584021113474</v>
      </c>
      <c r="T229" s="17">
        <f ca="1"/>
        <v>-21.284850611519548</v>
      </c>
      <c r="U229" s="17">
        <f ca="1"/>
        <v>-0.19474790744224496</v>
      </c>
      <c r="V229" s="17">
        <f ca="1"/>
        <v>0.44810146028287812</v>
      </c>
      <c r="W229" s="17">
        <f ca="1"/>
        <v>7.8650887815078789</v>
      </c>
      <c r="X229" s="17">
        <f ca="1"/>
        <v>0.17361290578187405</v>
      </c>
      <c r="Y229" s="17">
        <f ca="1"/>
        <v>1.9803777934758791</v>
      </c>
      <c r="Z229" s="17">
        <f ca="1"/>
        <v>1.8674215369664438</v>
      </c>
      <c r="AA229" s="17">
        <f ca="1"/>
        <v>1.6410435183928627E-2</v>
      </c>
      <c r="AB229" s="17">
        <f ca="1"/>
        <v>5.1629603816673417E-4</v>
      </c>
      <c r="AC229" s="17">
        <f ca="1"/>
        <v>6.7408161951636525E-5</v>
      </c>
      <c r="AD229" s="17">
        <f ca="1"/>
        <v>-7.7048822535395885E-4</v>
      </c>
      <c r="AE229" s="17">
        <f ca="1"/>
        <v>-1.1157505011025069E-5</v>
      </c>
      <c r="AF229" s="17">
        <f ca="1"/>
        <v>-7.2300584352521916E-4</v>
      </c>
      <c r="AG229" s="17">
        <f ca="1"/>
        <v>-2.7177907271499537E-5</v>
      </c>
      <c r="AH229" s="17">
        <f ca="1"/>
        <v>-1.8946003590226875E-5</v>
      </c>
      <c r="AI229" s="17">
        <f ca="1"/>
        <v>-4.6567799996439505E-5</v>
      </c>
      <c r="AJ229" s="17">
        <f ca="1"/>
        <v>5.1629604150779922E-4</v>
      </c>
      <c r="AK229" s="17">
        <f ca="1"/>
        <v>4.6642919042890795E-3</v>
      </c>
      <c r="AL229" s="17">
        <f ca="1"/>
        <v>7.994913887686475E-5</v>
      </c>
      <c r="AM229" s="17">
        <f ca="1"/>
        <v>-5.2258552187824654E-5</v>
      </c>
      <c r="AN229" s="17">
        <f ca="1"/>
        <v>-5.1147201348957008E-5</v>
      </c>
      <c r="AO229" s="17">
        <f ca="1"/>
        <v>-5.2109487050816133E-5</v>
      </c>
      <c r="AP229" s="17">
        <f ca="1"/>
        <v>-2.3281019380890096E-4</v>
      </c>
      <c r="AQ229" s="17">
        <f ca="1"/>
        <v>-1.3911046122328304E-5</v>
      </c>
      <c r="AR229" s="17">
        <f ca="1"/>
        <v>-9.2078378183740924E-5</v>
      </c>
      <c r="AS229" s="17">
        <f ca="1"/>
        <v>6.7408159745075406E-5</v>
      </c>
      <c r="AT229" s="17">
        <f ca="1"/>
        <v>7.9949138017668166E-5</v>
      </c>
      <c r="AU229" s="17">
        <f ca="1"/>
        <v>1.4664296217422408E-3</v>
      </c>
      <c r="AV229" s="17">
        <f ca="1"/>
        <v>2.2910375376058707E-6</v>
      </c>
      <c r="AW229" s="17">
        <f ca="1"/>
        <v>-2.5998318891853093E-5</v>
      </c>
      <c r="AX229" s="17">
        <f ca="1"/>
        <v>-4.3708746631113498E-5</v>
      </c>
      <c r="AY229" s="17">
        <f ca="1"/>
        <v>1.4209450918795882E-6</v>
      </c>
      <c r="AZ229" s="17">
        <f ca="1"/>
        <v>-1.0320690341833229E-4</v>
      </c>
      <c r="BA229" s="17">
        <f ca="1"/>
        <v>-1.9177696039900897E-5</v>
      </c>
      <c r="BB229" s="17">
        <f ca="1"/>
        <v>-7.7048822549395592E-4</v>
      </c>
      <c r="BC229" s="17">
        <f ca="1"/>
        <v>-5.225855205063629E-5</v>
      </c>
      <c r="BD229" s="17">
        <f ca="1"/>
        <v>2.2910373243334079E-6</v>
      </c>
      <c r="BE229" s="17">
        <f ca="1"/>
        <v>9.6878085802039007E-5</v>
      </c>
      <c r="BF229" s="17">
        <f ca="1"/>
        <v>8.3272770455190994E-6</v>
      </c>
      <c r="BG229" s="17">
        <f ca="1"/>
        <v>1.6169741185270631E-6</v>
      </c>
      <c r="BH229" s="17">
        <f ca="1"/>
        <v>2.0275138606330825E-6</v>
      </c>
      <c r="BI229" s="17">
        <f ca="1"/>
        <v>1.5085082009853423E-6</v>
      </c>
      <c r="BJ229" s="17">
        <f ca="1"/>
        <v>4.9442607113490722E-6</v>
      </c>
      <c r="BK229" s="17">
        <f ca="1"/>
        <v>-1.1157504516996634E-5</v>
      </c>
      <c r="BL229" s="17">
        <f ca="1"/>
        <v>-5.1147201435784492E-5</v>
      </c>
      <c r="BM229" s="17">
        <f ca="1"/>
        <v>-2.5998318674707629E-5</v>
      </c>
      <c r="BN229" s="17">
        <f ca="1"/>
        <v>8.3272770438882696E-6</v>
      </c>
      <c r="BO229" s="17">
        <f ca="1"/>
        <v>8.494578651373166E-5</v>
      </c>
      <c r="BP229" s="17">
        <f ca="1"/>
        <v>-3.7107265684574631E-6</v>
      </c>
      <c r="BQ229" s="17">
        <f ca="1"/>
        <v>3.0375439570222196E-6</v>
      </c>
      <c r="BR229" s="17">
        <f ca="1"/>
        <v>6.5547565323635065E-6</v>
      </c>
      <c r="BS229" s="17">
        <f ca="1"/>
        <v>1.3542080752230681E-6</v>
      </c>
      <c r="BT229" s="17">
        <f ca="1"/>
        <v>-7.2300584368434491E-4</v>
      </c>
      <c r="BU229" s="17">
        <f ca="1"/>
        <v>-5.2109486760701792E-5</v>
      </c>
      <c r="BV229" s="17">
        <f ca="1"/>
        <v>-4.3708746876199771E-5</v>
      </c>
      <c r="BW229" s="17">
        <f ca="1"/>
        <v>1.6169740931485417E-6</v>
      </c>
      <c r="BX229" s="17">
        <f ca="1"/>
        <v>-3.7107265208032735E-6</v>
      </c>
      <c r="BY229" s="17">
        <f ca="1"/>
        <v>9.4477370451104075E-5</v>
      </c>
      <c r="BZ229" s="17">
        <f ca="1"/>
        <v>2.9902660069163627E-6</v>
      </c>
      <c r="CA229" s="17">
        <f ca="1"/>
        <v>3.4127167177666245E-6</v>
      </c>
      <c r="CB229" s="17">
        <f ca="1"/>
        <v>3.9927148491063999E-6</v>
      </c>
      <c r="CC229" s="17">
        <f ca="1"/>
        <v>-2.7177907394253998E-5</v>
      </c>
      <c r="CD229" s="17">
        <f ca="1"/>
        <v>-2.3281019380601799E-4</v>
      </c>
      <c r="CE229" s="17">
        <f ca="1"/>
        <v>1.4209450245467687E-6</v>
      </c>
      <c r="CF229" s="17">
        <f ca="1"/>
        <v>2.0275138651535678E-6</v>
      </c>
      <c r="CG229" s="17">
        <f ca="1"/>
        <v>3.0375439484707889E-6</v>
      </c>
      <c r="CH229" s="17">
        <f ca="1"/>
        <v>2.9902660246698705E-6</v>
      </c>
      <c r="CI229" s="17">
        <f ca="1"/>
        <v>1.6038445535834318E-5</v>
      </c>
      <c r="CJ229" s="17">
        <f ca="1"/>
        <v>5.8555775316899685E-7</v>
      </c>
      <c r="CK229" s="17">
        <f ca="1"/>
        <v>2.4059835991348083E-7</v>
      </c>
      <c r="CL229" s="17">
        <f ca="1"/>
        <v>-1.894600430326495E-5</v>
      </c>
      <c r="CM229" s="17">
        <f ca="1"/>
        <v>-1.3911046340194207E-5</v>
      </c>
      <c r="CN229" s="17">
        <f ca="1"/>
        <v>-1.0320690355757451E-4</v>
      </c>
      <c r="CO229" s="17">
        <f ca="1"/>
        <v>1.5085082423131198E-6</v>
      </c>
      <c r="CP229" s="17">
        <f ca="1"/>
        <v>6.5547564887327776E-6</v>
      </c>
      <c r="CQ229" s="17">
        <f ca="1"/>
        <v>3.4127168013858381E-6</v>
      </c>
      <c r="CR229" s="17">
        <f ca="1"/>
        <v>5.8555776665576196E-7</v>
      </c>
      <c r="CS229" s="17">
        <f ca="1"/>
        <v>1.3064069603681716E-5</v>
      </c>
      <c r="CT229" s="17">
        <f ca="1"/>
        <v>1.7311676064250027E-6</v>
      </c>
      <c r="CU229" s="17">
        <f ca="1"/>
        <v>-4.6567799269401867E-5</v>
      </c>
      <c r="CV229" s="17">
        <f ca="1"/>
        <v>-9.2078377905190209E-5</v>
      </c>
      <c r="CW229" s="17">
        <f ca="1"/>
        <v>-1.9177695896788056E-5</v>
      </c>
      <c r="CX229" s="17">
        <f ca="1"/>
        <v>4.9442606627829473E-6</v>
      </c>
      <c r="CY229" s="17">
        <f ca="1"/>
        <v>1.3542081371400527E-6</v>
      </c>
      <c r="CZ229" s="17">
        <f ca="1"/>
        <v>3.9927147518314312E-6</v>
      </c>
      <c r="DA229" s="17">
        <f ca="1"/>
        <v>2.4059834242794062E-7</v>
      </c>
      <c r="DB229" s="17">
        <f ca="1"/>
        <v>1.7311675941455275E-6</v>
      </c>
      <c r="DC229" s="17">
        <f ca="1"/>
        <v>1.1838713260744815E-5</v>
      </c>
      <c r="DD229" s="17">
        <f t="shared" ca="1" si="11"/>
        <v>36.324833480055815</v>
      </c>
    </row>
    <row r="230" spans="1:108" x14ac:dyDescent="0.2">
      <c r="A230" s="2">
        <f t="shared" si="10"/>
        <v>207</v>
      </c>
      <c r="B230" s="2" t="str">
        <v>Train</v>
      </c>
      <c r="C230" s="17">
        <f ca="1"/>
        <v>-4.8873406909950878</v>
      </c>
      <c r="D230" s="17">
        <f ca="1"/>
        <v>-1.1560348761817441</v>
      </c>
      <c r="E230" s="17">
        <f ca="1"/>
        <v>248.91640348578346</v>
      </c>
      <c r="F230" s="17">
        <f ca="1"/>
        <v>2.0311084239323449</v>
      </c>
      <c r="G230" s="17">
        <f ca="1"/>
        <v>250.94751190971581</v>
      </c>
      <c r="H230" s="17" cm="1">
        <f t="array" aca="1" ref="H230:P230" ca="1">TIM_ENCODE9(C230,D230)</f>
        <v>1</v>
      </c>
      <c r="I230" s="17">
        <f ca="1"/>
        <v>-4.8873406909950878</v>
      </c>
      <c r="J230" s="17">
        <f ca="1"/>
        <v>-1.1560348761817441</v>
      </c>
      <c r="K230" s="17">
        <f ca="1"/>
        <v>23.886099029856343</v>
      </c>
      <c r="L230" s="17">
        <f ca="1"/>
        <v>5.6499362905725059</v>
      </c>
      <c r="M230" s="17">
        <f ca="1"/>
        <v>1.3364166349485402</v>
      </c>
      <c r="N230" s="17">
        <f ca="1"/>
        <v>-116.7395037377552</v>
      </c>
      <c r="O230" s="17">
        <f ca="1"/>
        <v>-27.613163534444855</v>
      </c>
      <c r="P230" s="17">
        <f ca="1"/>
        <v>-6.531523400106729</v>
      </c>
      <c r="Q230" s="18">
        <f t="shared" ca="1" si="9"/>
        <v>2.2836296618817059E-2</v>
      </c>
      <c r="R230" s="17" cm="1">
        <f t="array" aca="1" ref="R230:DC230" ca="1">TIM_RLS9(A230,_xlfn.ANCHORARRAY(R229),_xlfn.ANCHORARRAY(H230),G230)</f>
        <v>71.91984478247258</v>
      </c>
      <c r="S230" s="17">
        <f ca="1"/>
        <v>-16.577567364899689</v>
      </c>
      <c r="T230" s="17">
        <f ca="1"/>
        <v>-21.198119244214201</v>
      </c>
      <c r="U230" s="17">
        <f ca="1"/>
        <v>1.3224208863515108E-2</v>
      </c>
      <c r="V230" s="17">
        <f ca="1"/>
        <v>0.50207180688200026</v>
      </c>
      <c r="W230" s="17">
        <f ca="1"/>
        <v>7.7643765356631409</v>
      </c>
      <c r="X230" s="17">
        <f ca="1"/>
        <v>7.7210399736921259E-2</v>
      </c>
      <c r="Y230" s="17">
        <f ca="1"/>
        <v>1.9540336710681629</v>
      </c>
      <c r="Z230" s="17">
        <f ca="1"/>
        <v>1.9220936362972558</v>
      </c>
      <c r="AA230" s="17">
        <f ca="1"/>
        <v>1.640803955422683E-2</v>
      </c>
      <c r="AB230" s="17">
        <f ca="1"/>
        <v>5.2246911837168617E-4</v>
      </c>
      <c r="AC230" s="17">
        <f ca="1"/>
        <v>6.8352401744290936E-5</v>
      </c>
      <c r="AD230" s="17">
        <f ca="1"/>
        <v>-7.6822404397913107E-4</v>
      </c>
      <c r="AE230" s="17">
        <f ca="1"/>
        <v>-1.0569932714420708E-5</v>
      </c>
      <c r="AF230" s="17">
        <f ca="1"/>
        <v>-7.2410229239577807E-4</v>
      </c>
      <c r="AG230" s="17">
        <f ca="1"/>
        <v>-2.8227436231226302E-5</v>
      </c>
      <c r="AH230" s="17">
        <f ca="1"/>
        <v>-1.9232810650205554E-5</v>
      </c>
      <c r="AI230" s="17">
        <f ca="1"/>
        <v>-4.5972587757909738E-5</v>
      </c>
      <c r="AJ230" s="17">
        <f ca="1"/>
        <v>5.2246912164985665E-4</v>
      </c>
      <c r="AK230" s="17">
        <f ca="1"/>
        <v>4.6483850557473725E-3</v>
      </c>
      <c r="AL230" s="17">
        <f ca="1"/>
        <v>7.7516013294475975E-5</v>
      </c>
      <c r="AM230" s="17">
        <f ca="1"/>
        <v>-5.8092915099786704E-5</v>
      </c>
      <c r="AN230" s="17">
        <f ca="1"/>
        <v>-5.2661262922608824E-5</v>
      </c>
      <c r="AO230" s="17">
        <f ca="1"/>
        <v>-4.9284147748774442E-5</v>
      </c>
      <c r="AP230" s="17">
        <f ca="1"/>
        <v>-2.3010575815470089E-4</v>
      </c>
      <c r="AQ230" s="17">
        <f ca="1"/>
        <v>-1.3171999113006544E-5</v>
      </c>
      <c r="AR230" s="17">
        <f ca="1"/>
        <v>-9.3612126428396517E-5</v>
      </c>
      <c r="AS230" s="17">
        <f ca="1"/>
        <v>6.8352399522406151E-5</v>
      </c>
      <c r="AT230" s="17">
        <f ca="1"/>
        <v>7.7516012449975561E-5</v>
      </c>
      <c r="AU230" s="17">
        <f ca="1"/>
        <v>1.4660574487094496E-3</v>
      </c>
      <c r="AV230" s="17">
        <f ca="1"/>
        <v>1.398608246217836E-6</v>
      </c>
      <c r="AW230" s="17">
        <f ca="1"/>
        <v>-2.6229911084125128E-5</v>
      </c>
      <c r="AX230" s="17">
        <f ca="1"/>
        <v>-4.3276580242203708E-5</v>
      </c>
      <c r="AY230" s="17">
        <f ca="1"/>
        <v>1.8346179522931806E-6</v>
      </c>
      <c r="AZ230" s="17">
        <f ca="1"/>
        <v>-1.0309385813664795E-4</v>
      </c>
      <c r="BA230" s="17">
        <f ca="1"/>
        <v>-1.9412299522714641E-5</v>
      </c>
      <c r="BB230" s="17">
        <f ca="1"/>
        <v>-7.6822404413843561E-4</v>
      </c>
      <c r="BC230" s="17">
        <f ca="1"/>
        <v>-5.8092914972290403E-5</v>
      </c>
      <c r="BD230" s="17">
        <f ca="1"/>
        <v>1.3986080260725597E-6</v>
      </c>
      <c r="BE230" s="17">
        <f ca="1"/>
        <v>9.4738140195857202E-5</v>
      </c>
      <c r="BF230" s="17">
        <f ca="1"/>
        <v>7.7719448762805337E-6</v>
      </c>
      <c r="BG230" s="17">
        <f ca="1"/>
        <v>2.6532607734042875E-6</v>
      </c>
      <c r="BH230" s="17">
        <f ca="1"/>
        <v>3.0194551030164171E-6</v>
      </c>
      <c r="BI230" s="17">
        <f ca="1"/>
        <v>1.7795781402785169E-6</v>
      </c>
      <c r="BJ230" s="17">
        <f ca="1"/>
        <v>4.3817078042595045E-6</v>
      </c>
      <c r="BK230" s="17">
        <f ca="1"/>
        <v>-1.0569932227541027E-5</v>
      </c>
      <c r="BL230" s="17">
        <f ca="1"/>
        <v>-5.2661263006441396E-5</v>
      </c>
      <c r="BM230" s="17">
        <f ca="1"/>
        <v>-2.6229910867920385E-5</v>
      </c>
      <c r="BN230" s="17">
        <f ca="1"/>
        <v>7.7719448766707076E-6</v>
      </c>
      <c r="BO230" s="17">
        <f ca="1"/>
        <v>8.480167359040408E-5</v>
      </c>
      <c r="BP230" s="17">
        <f ca="1"/>
        <v>-3.4418022966212217E-6</v>
      </c>
      <c r="BQ230" s="17">
        <f ca="1"/>
        <v>3.2949602569010203E-6</v>
      </c>
      <c r="BR230" s="17">
        <f ca="1"/>
        <v>6.6251012441264385E-6</v>
      </c>
      <c r="BS230" s="17">
        <f ca="1"/>
        <v>1.2082213154820133E-6</v>
      </c>
      <c r="BT230" s="17">
        <f ca="1"/>
        <v>-7.2410229254183972E-4</v>
      </c>
      <c r="BU230" s="17">
        <f ca="1"/>
        <v>-4.9284147463537669E-5</v>
      </c>
      <c r="BV230" s="17">
        <f ca="1"/>
        <v>-4.3276580485425756E-5</v>
      </c>
      <c r="BW230" s="17">
        <f ca="1"/>
        <v>2.6532607445152726E-6</v>
      </c>
      <c r="BX230" s="17">
        <f ca="1"/>
        <v>-3.4418022488993435E-6</v>
      </c>
      <c r="BY230" s="17">
        <f ca="1"/>
        <v>9.3975539925909165E-5</v>
      </c>
      <c r="BZ230" s="17">
        <f ca="1"/>
        <v>2.509910120555273E-6</v>
      </c>
      <c r="CA230" s="17">
        <f ca="1"/>
        <v>3.2814488206458593E-6</v>
      </c>
      <c r="CB230" s="17">
        <f ca="1"/>
        <v>4.2651358240229652E-6</v>
      </c>
      <c r="CC230" s="17">
        <f ca="1"/>
        <v>-2.8227436344046073E-5</v>
      </c>
      <c r="CD230" s="17">
        <f ca="1"/>
        <v>-2.3010575814986348E-4</v>
      </c>
      <c r="CE230" s="17">
        <f ca="1"/>
        <v>1.8346178877579106E-6</v>
      </c>
      <c r="CF230" s="17">
        <f ca="1"/>
        <v>3.0194551066059344E-6</v>
      </c>
      <c r="CG230" s="17">
        <f ca="1"/>
        <v>3.2949602490448041E-6</v>
      </c>
      <c r="CH230" s="17">
        <f ca="1"/>
        <v>2.5099101371323706E-6</v>
      </c>
      <c r="CI230" s="17">
        <f ca="1"/>
        <v>1.5578645331298682E-5</v>
      </c>
      <c r="CJ230" s="17">
        <f ca="1"/>
        <v>4.599071518985058E-7</v>
      </c>
      <c r="CK230" s="17">
        <f ca="1"/>
        <v>5.0136173045386997E-7</v>
      </c>
      <c r="CL230" s="17">
        <f ca="1"/>
        <v>-1.9232811361069769E-5</v>
      </c>
      <c r="CM230" s="17">
        <f ca="1"/>
        <v>-1.3171999328944268E-5</v>
      </c>
      <c r="CN230" s="17">
        <f ca="1"/>
        <v>-1.0309385827491243E-4</v>
      </c>
      <c r="CO230" s="17">
        <f ca="1"/>
        <v>1.7795781818632153E-6</v>
      </c>
      <c r="CP230" s="17">
        <f ca="1"/>
        <v>6.6251012008183859E-6</v>
      </c>
      <c r="CQ230" s="17">
        <f ca="1"/>
        <v>3.2814489036959774E-6</v>
      </c>
      <c r="CR230" s="17">
        <f ca="1"/>
        <v>4.5990716514825182E-7</v>
      </c>
      <c r="CS230" s="17">
        <f ca="1"/>
        <v>1.3029732790705823E-5</v>
      </c>
      <c r="CT230" s="17">
        <f ca="1"/>
        <v>1.8024269795969133E-6</v>
      </c>
      <c r="CU230" s="17">
        <f ca="1"/>
        <v>-4.5972587035325311E-5</v>
      </c>
      <c r="CV230" s="17">
        <f ca="1"/>
        <v>-9.3612126153997375E-5</v>
      </c>
      <c r="CW230" s="17">
        <f ca="1"/>
        <v>-1.9412299381653843E-5</v>
      </c>
      <c r="CX230" s="17">
        <f ca="1"/>
        <v>4.3817077551051695E-6</v>
      </c>
      <c r="CY230" s="17">
        <f ca="1"/>
        <v>1.2082213767150675E-6</v>
      </c>
      <c r="CZ230" s="17">
        <f ca="1"/>
        <v>4.2651357279556875E-6</v>
      </c>
      <c r="DA230" s="17">
        <f ca="1"/>
        <v>5.0136171348572078E-7</v>
      </c>
      <c r="DB230" s="17">
        <f ca="1"/>
        <v>1.8024269673244077E-6</v>
      </c>
      <c r="DC230" s="17">
        <f ca="1"/>
        <v>1.1690828299233818E-5</v>
      </c>
      <c r="DD230" s="17">
        <f t="shared" ca="1" si="11"/>
        <v>149.16824373171758</v>
      </c>
    </row>
    <row r="231" spans="1:108" x14ac:dyDescent="0.2">
      <c r="A231" s="2">
        <f t="shared" si="10"/>
        <v>208</v>
      </c>
      <c r="B231" s="2" t="str">
        <v>Train</v>
      </c>
      <c r="C231" s="17">
        <f ca="1"/>
        <v>-3.2892899575049994</v>
      </c>
      <c r="D231" s="17">
        <f ca="1"/>
        <v>1.10551352682198</v>
      </c>
      <c r="E231" s="17">
        <f ca="1"/>
        <v>83.068360414714007</v>
      </c>
      <c r="F231" s="17">
        <f ca="1"/>
        <v>2.6767911387034915</v>
      </c>
      <c r="G231" s="17">
        <f ca="1"/>
        <v>85.7451515534175</v>
      </c>
      <c r="H231" s="17" cm="1">
        <f t="array" aca="1" ref="H231:P231" ca="1">TIM_ENCODE9(C231,D231)</f>
        <v>1</v>
      </c>
      <c r="I231" s="17">
        <f ca="1"/>
        <v>-3.2892899575049994</v>
      </c>
      <c r="J231" s="17">
        <f ca="1"/>
        <v>1.10551352682198</v>
      </c>
      <c r="K231" s="17">
        <f ca="1"/>
        <v>10.819428424543242</v>
      </c>
      <c r="L231" s="17">
        <f ca="1"/>
        <v>-3.6363545416614729</v>
      </c>
      <c r="M231" s="17">
        <f ca="1"/>
        <v>1.2221601579863728</v>
      </c>
      <c r="N231" s="17">
        <f ca="1"/>
        <v>-35.588237262794223</v>
      </c>
      <c r="O231" s="17">
        <f ca="1"/>
        <v>11.961024475814778</v>
      </c>
      <c r="P231" s="17">
        <f ca="1"/>
        <v>-4.0200391341272992</v>
      </c>
      <c r="Q231" s="18">
        <f t="shared" ca="1" si="9"/>
        <v>2.2748925525137652E-2</v>
      </c>
      <c r="R231" s="17" cm="1">
        <f t="array" aca="1" ref="R231:DC231" ca="1">TIM_RLS9(A231,_xlfn.ANCHORARRAY(R230),_xlfn.ANCHORARRAY(H231),G231)</f>
        <v>71.676532223052035</v>
      </c>
      <c r="S231" s="17">
        <f ca="1"/>
        <v>-16.326656340339508</v>
      </c>
      <c r="T231" s="17">
        <f ca="1"/>
        <v>-21.208175747165132</v>
      </c>
      <c r="U231" s="17">
        <f ca="1"/>
        <v>1.3435835359813086E-3</v>
      </c>
      <c r="V231" s="17">
        <f ca="1"/>
        <v>0.50717486278775237</v>
      </c>
      <c r="W231" s="17">
        <f ca="1"/>
        <v>7.783681869887034</v>
      </c>
      <c r="X231" s="17">
        <f ca="1"/>
        <v>6.9669206506621395E-2</v>
      </c>
      <c r="Y231" s="17">
        <f ca="1"/>
        <v>1.9524946991860612</v>
      </c>
      <c r="Z231" s="17">
        <f ca="1"/>
        <v>1.9129990322230179</v>
      </c>
      <c r="AA231" s="17">
        <f ca="1"/>
        <v>1.6365966648247913E-2</v>
      </c>
      <c r="AB231" s="17">
        <f ca="1"/>
        <v>5.6585592922527386E-4</v>
      </c>
      <c r="AC231" s="17">
        <f ca="1"/>
        <v>6.6613460279230427E-5</v>
      </c>
      <c r="AD231" s="17">
        <f ca="1"/>
        <v>-7.7027840745927953E-4</v>
      </c>
      <c r="AE231" s="17">
        <f ca="1"/>
        <v>-9.6875269937022835E-6</v>
      </c>
      <c r="AF231" s="17">
        <f ca="1"/>
        <v>-7.2076406968941335E-4</v>
      </c>
      <c r="AG231" s="17">
        <f ca="1"/>
        <v>-2.9531437620246091E-5</v>
      </c>
      <c r="AH231" s="17">
        <f ca="1"/>
        <v>-1.9498925229904155E-5</v>
      </c>
      <c r="AI231" s="17">
        <f ca="1"/>
        <v>-4.754520047113218E-5</v>
      </c>
      <c r="AJ231" s="17">
        <f ca="1"/>
        <v>5.6585593230416744E-4</v>
      </c>
      <c r="AK231" s="17">
        <f ca="1"/>
        <v>4.6036433079740613E-3</v>
      </c>
      <c r="AL231" s="17">
        <f ca="1"/>
        <v>7.9309260571507753E-5</v>
      </c>
      <c r="AM231" s="17">
        <f ca="1"/>
        <v>-5.597439541937782E-5</v>
      </c>
      <c r="AN231" s="17">
        <f ca="1"/>
        <v>-5.3571225499101026E-5</v>
      </c>
      <c r="AO231" s="17">
        <f ca="1"/>
        <v>-5.2726620597109133E-5</v>
      </c>
      <c r="AP231" s="17">
        <f ca="1"/>
        <v>-2.2876103379963238E-4</v>
      </c>
      <c r="AQ231" s="17">
        <f ca="1"/>
        <v>-1.2897573978514527E-5</v>
      </c>
      <c r="AR231" s="17">
        <f ca="1"/>
        <v>-9.1990402222910637E-5</v>
      </c>
      <c r="AS231" s="17">
        <f ca="1"/>
        <v>6.6613458038501896E-5</v>
      </c>
      <c r="AT231" s="17">
        <f ca="1"/>
        <v>7.9309259754676016E-5</v>
      </c>
      <c r="AU231" s="17">
        <f ca="1"/>
        <v>1.465985575436584E-3</v>
      </c>
      <c r="AV231" s="17">
        <f ca="1"/>
        <v>1.3136980695726077E-6</v>
      </c>
      <c r="AW231" s="17">
        <f ca="1"/>
        <v>-2.6193439823638377E-5</v>
      </c>
      <c r="AX231" s="17">
        <f ca="1"/>
        <v>-4.3138606080173698E-5</v>
      </c>
      <c r="AY231" s="17">
        <f ca="1"/>
        <v>1.7807214586311669E-6</v>
      </c>
      <c r="AZ231" s="17">
        <f ca="1"/>
        <v>-1.031048570841022E-4</v>
      </c>
      <c r="BA231" s="17">
        <f ca="1"/>
        <v>-1.9477298158333204E-5</v>
      </c>
      <c r="BB231" s="17">
        <f ca="1"/>
        <v>-7.7027840760231312E-4</v>
      </c>
      <c r="BC231" s="17">
        <f ca="1"/>
        <v>-5.5974395298930128E-5</v>
      </c>
      <c r="BD231" s="17">
        <f ca="1"/>
        <v>1.3136978510199497E-6</v>
      </c>
      <c r="BE231" s="17">
        <f ca="1"/>
        <v>9.4637828387653228E-5</v>
      </c>
      <c r="BF231" s="17">
        <f ca="1"/>
        <v>7.8150315618987978E-6</v>
      </c>
      <c r="BG231" s="17">
        <f ca="1"/>
        <v>2.8162617024506031E-6</v>
      </c>
      <c r="BH231" s="17">
        <f ca="1"/>
        <v>2.9557824674302247E-6</v>
      </c>
      <c r="BI231" s="17">
        <f ca="1"/>
        <v>1.7665841229408062E-6</v>
      </c>
      <c r="BJ231" s="17">
        <f ca="1"/>
        <v>4.3049192386564452E-6</v>
      </c>
      <c r="BK231" s="17">
        <f ca="1"/>
        <v>-9.6875265192652485E-6</v>
      </c>
      <c r="BL231" s="17">
        <f ca="1"/>
        <v>-5.3571225574281862E-5</v>
      </c>
      <c r="BM231" s="17">
        <f ca="1"/>
        <v>-2.6193439608343124E-5</v>
      </c>
      <c r="BN231" s="17">
        <f ca="1"/>
        <v>7.8150315620226679E-6</v>
      </c>
      <c r="BO231" s="17">
        <f ca="1"/>
        <v>8.4783166671833552E-5</v>
      </c>
      <c r="BP231" s="17">
        <f ca="1"/>
        <v>-3.5118156865465098E-6</v>
      </c>
      <c r="BQ231" s="17">
        <f ca="1"/>
        <v>3.3223094081540183E-6</v>
      </c>
      <c r="BR231" s="17">
        <f ca="1"/>
        <v>6.6306825325760439E-6</v>
      </c>
      <c r="BS231" s="17">
        <f ca="1"/>
        <v>1.2412041200391757E-6</v>
      </c>
      <c r="BT231" s="17">
        <f ca="1"/>
        <v>-7.2076406983098652E-4</v>
      </c>
      <c r="BU231" s="17">
        <f ca="1"/>
        <v>-5.2726620332312397E-5</v>
      </c>
      <c r="BV231" s="17">
        <f ca="1"/>
        <v>-4.3138606324705361E-5</v>
      </c>
      <c r="BW231" s="17">
        <f ca="1"/>
        <v>2.8162616750717497E-6</v>
      </c>
      <c r="BX231" s="17">
        <f ca="1"/>
        <v>-3.5118156399060162E-6</v>
      </c>
      <c r="BY231" s="17">
        <f ca="1"/>
        <v>9.3710672772262686E-5</v>
      </c>
      <c r="BZ231" s="17">
        <f ca="1"/>
        <v>2.613374498651502E-6</v>
      </c>
      <c r="CA231" s="17">
        <f ca="1"/>
        <v>3.3025633529789515E-6</v>
      </c>
      <c r="CB231" s="17">
        <f ca="1"/>
        <v>4.3899128355582762E-6</v>
      </c>
      <c r="CC231" s="17">
        <f ca="1"/>
        <v>-2.953143772606631E-5</v>
      </c>
      <c r="CD231" s="17">
        <f ca="1"/>
        <v>-2.2876103379583675E-4</v>
      </c>
      <c r="CE231" s="17">
        <f ca="1"/>
        <v>1.7807213949692404E-6</v>
      </c>
      <c r="CF231" s="17">
        <f ca="1"/>
        <v>2.9557824708572226E-6</v>
      </c>
      <c r="CG231" s="17">
        <f ca="1"/>
        <v>3.3223094005366442E-6</v>
      </c>
      <c r="CH231" s="17">
        <f ca="1"/>
        <v>2.6133745145341135E-6</v>
      </c>
      <c r="CI231" s="17">
        <f ca="1"/>
        <v>1.5538229306451478E-5</v>
      </c>
      <c r="CJ231" s="17">
        <f ca="1"/>
        <v>4.5165923624759762E-7</v>
      </c>
      <c r="CK231" s="17">
        <f ca="1"/>
        <v>4.5262040622843624E-7</v>
      </c>
      <c r="CL231" s="17">
        <f ca="1"/>
        <v>-1.9498925940005061E-5</v>
      </c>
      <c r="CM231" s="17">
        <f ca="1"/>
        <v>-1.2897574193978955E-5</v>
      </c>
      <c r="CN231" s="17">
        <f ca="1"/>
        <v>-1.0310485722221593E-4</v>
      </c>
      <c r="CO231" s="17">
        <f ca="1"/>
        <v>1.7665841644598613E-6</v>
      </c>
      <c r="CP231" s="17">
        <f ca="1"/>
        <v>6.6306824893306827E-6</v>
      </c>
      <c r="CQ231" s="17">
        <f ca="1"/>
        <v>3.3025634359401155E-6</v>
      </c>
      <c r="CR231" s="17">
        <f ca="1"/>
        <v>4.5165924947672882E-7</v>
      </c>
      <c r="CS231" s="17">
        <f ca="1"/>
        <v>1.3028049594176433E-5</v>
      </c>
      <c r="CT231" s="17">
        <f ca="1"/>
        <v>1.7924800752823606E-6</v>
      </c>
      <c r="CU231" s="17">
        <f ca="1"/>
        <v>-4.7545199739914691E-5</v>
      </c>
      <c r="CV231" s="17">
        <f ca="1"/>
        <v>-9.1990401949965532E-5</v>
      </c>
      <c r="CW231" s="17">
        <f ca="1"/>
        <v>-1.947729801621124E-5</v>
      </c>
      <c r="CX231" s="17">
        <f ca="1"/>
        <v>4.3049191893154733E-6</v>
      </c>
      <c r="CY231" s="17">
        <f ca="1"/>
        <v>1.2412041815562511E-6</v>
      </c>
      <c r="CZ231" s="17">
        <f ca="1"/>
        <v>4.3899127386382473E-6</v>
      </c>
      <c r="DA231" s="17">
        <f ca="1"/>
        <v>4.5262038926622782E-7</v>
      </c>
      <c r="DB231" s="17">
        <f ca="1"/>
        <v>1.7924800630359286E-6</v>
      </c>
      <c r="DC231" s="17">
        <f ca="1"/>
        <v>1.1632046746719913E-5</v>
      </c>
      <c r="DD231" s="17">
        <f t="shared" ca="1" si="11"/>
        <v>37.972561358032081</v>
      </c>
    </row>
    <row r="232" spans="1:108" x14ac:dyDescent="0.2">
      <c r="A232" s="2">
        <f t="shared" si="10"/>
        <v>209</v>
      </c>
      <c r="B232" s="2" t="str">
        <v>Train</v>
      </c>
      <c r="C232" s="17">
        <f ca="1"/>
        <v>-0.94605478950685651</v>
      </c>
      <c r="D232" s="17">
        <f ca="1"/>
        <v>-1.407395483332623</v>
      </c>
      <c r="E232" s="17">
        <f ca="1"/>
        <v>168.11951449802194</v>
      </c>
      <c r="F232" s="17">
        <f ca="1"/>
        <v>-2.9901675508351602</v>
      </c>
      <c r="G232" s="17">
        <f ca="1"/>
        <v>165.12934694718678</v>
      </c>
      <c r="H232" s="17" cm="1">
        <f t="array" aca="1" ref="H232:P232" ca="1">TIM_ENCODE9(C232,D232)</f>
        <v>1</v>
      </c>
      <c r="I232" s="17">
        <f ca="1"/>
        <v>-0.94605478950685651</v>
      </c>
      <c r="J232" s="17">
        <f ca="1"/>
        <v>-1.407395483332623</v>
      </c>
      <c r="K232" s="17">
        <f ca="1"/>
        <v>0.89501966474886252</v>
      </c>
      <c r="L232" s="17">
        <f ca="1"/>
        <v>1.3314732377371452</v>
      </c>
      <c r="M232" s="17">
        <f ca="1"/>
        <v>1.9807620465050675</v>
      </c>
      <c r="N232" s="17">
        <f ca="1"/>
        <v>-0.84673764053848244</v>
      </c>
      <c r="O232" s="17">
        <f ca="1"/>
        <v>-1.2596466336614276</v>
      </c>
      <c r="P232" s="17">
        <f ca="1"/>
        <v>-1.873909420969522</v>
      </c>
      <c r="Q232" s="18">
        <f t="shared" ca="1" si="9"/>
        <v>2.25449540264645E-2</v>
      </c>
      <c r="R232" s="17" cm="1">
        <f t="array" aca="1" ref="R232:DC232" ca="1">TIM_RLS9(A232,_xlfn.ANCHORARRAY(R231),_xlfn.ANCHORARRAY(H232),G232)</f>
        <v>72.191636731842991</v>
      </c>
      <c r="S232" s="17">
        <f ca="1"/>
        <v>-16.466982263202858</v>
      </c>
      <c r="T232" s="17">
        <f ca="1"/>
        <v>-21.284095498156152</v>
      </c>
      <c r="U232" s="17">
        <f ca="1"/>
        <v>-2.2313174609143907E-2</v>
      </c>
      <c r="V232" s="17">
        <f ca="1"/>
        <v>0.51381874213728218</v>
      </c>
      <c r="W232" s="17">
        <f ca="1"/>
        <v>7.7671443244759297</v>
      </c>
      <c r="X232" s="17">
        <f ca="1"/>
        <v>7.6491554878340973E-2</v>
      </c>
      <c r="Y232" s="17">
        <f ca="1"/>
        <v>1.9575391545943164</v>
      </c>
      <c r="Z232" s="17">
        <f ca="1"/>
        <v>1.9151222263215419</v>
      </c>
      <c r="AA232" s="17">
        <f ca="1"/>
        <v>1.6180458996540029E-2</v>
      </c>
      <c r="AB232" s="17">
        <f ca="1"/>
        <v>6.1639233881034719E-4</v>
      </c>
      <c r="AC232" s="17">
        <f ca="1"/>
        <v>9.3954891924557786E-5</v>
      </c>
      <c r="AD232" s="17">
        <f ca="1"/>
        <v>-7.6175875838599167E-4</v>
      </c>
      <c r="AE232" s="17">
        <f ca="1"/>
        <v>-1.2080226793253785E-5</v>
      </c>
      <c r="AF232" s="17">
        <f ca="1"/>
        <v>-7.1480830506041545E-4</v>
      </c>
      <c r="AG232" s="17">
        <f ca="1"/>
        <v>-3.1988410533582768E-5</v>
      </c>
      <c r="AH232" s="17">
        <f ca="1"/>
        <v>-2.1315614974140363E-5</v>
      </c>
      <c r="AI232" s="17">
        <f ca="1"/>
        <v>-4.8309838993180649E-5</v>
      </c>
      <c r="AJ232" s="17">
        <f ca="1"/>
        <v>6.16392341867389E-4</v>
      </c>
      <c r="AK232" s="17">
        <f ca="1"/>
        <v>4.5898760661965219E-3</v>
      </c>
      <c r="AL232" s="17">
        <f ca="1"/>
        <v>7.1860846584526203E-5</v>
      </c>
      <c r="AM232" s="17">
        <f ca="1"/>
        <v>-5.8295337283169977E-5</v>
      </c>
      <c r="AN232" s="17">
        <f ca="1"/>
        <v>-5.2919400865891919E-5</v>
      </c>
      <c r="AO232" s="17">
        <f ca="1"/>
        <v>-5.4349103323736195E-5</v>
      </c>
      <c r="AP232" s="17">
        <f ca="1"/>
        <v>-2.2809169974095082E-4</v>
      </c>
      <c r="AQ232" s="17">
        <f ca="1"/>
        <v>-1.2402667293432898E-5</v>
      </c>
      <c r="AR232" s="17">
        <f ca="1"/>
        <v>-9.1782097685807722E-5</v>
      </c>
      <c r="AS232" s="17">
        <f ca="1"/>
        <v>9.3954889697968688E-5</v>
      </c>
      <c r="AT232" s="17">
        <f ca="1"/>
        <v>7.1860845760621917E-5</v>
      </c>
      <c r="AU232" s="17">
        <f ca="1"/>
        <v>1.4619558015813261E-3</v>
      </c>
      <c r="AV232" s="17">
        <f ca="1"/>
        <v>5.8011844474199636E-8</v>
      </c>
      <c r="AW232" s="17">
        <f ca="1"/>
        <v>-2.5840786779686998E-5</v>
      </c>
      <c r="AX232" s="17">
        <f ca="1"/>
        <v>-4.4016408855878271E-5</v>
      </c>
      <c r="AY232" s="17">
        <f ca="1"/>
        <v>2.1428475293386933E-6</v>
      </c>
      <c r="AZ232" s="17">
        <f ca="1"/>
        <v>-1.028371004819826E-4</v>
      </c>
      <c r="BA232" s="17">
        <f ca="1"/>
        <v>-1.9364600317018792E-5</v>
      </c>
      <c r="BB232" s="17">
        <f ca="1"/>
        <v>-7.6175875852988676E-4</v>
      </c>
      <c r="BC232" s="17">
        <f ca="1"/>
        <v>-5.8295337163491154E-5</v>
      </c>
      <c r="BD232" s="17">
        <f ca="1"/>
        <v>5.8011626697887118E-8</v>
      </c>
      <c r="BE232" s="17">
        <f ca="1"/>
        <v>9.4246553851770821E-5</v>
      </c>
      <c r="BF232" s="17">
        <f ca="1"/>
        <v>7.9249190109617816E-6</v>
      </c>
      <c r="BG232" s="17">
        <f ca="1"/>
        <v>2.5427364643815354E-6</v>
      </c>
      <c r="BH232" s="17">
        <f ca="1"/>
        <v>3.0686217320609256E-6</v>
      </c>
      <c r="BI232" s="17">
        <f ca="1"/>
        <v>1.850017657632631E-6</v>
      </c>
      <c r="BJ232" s="17">
        <f ca="1"/>
        <v>4.3400361290657425E-6</v>
      </c>
      <c r="BK232" s="17">
        <f ca="1"/>
        <v>-1.2080226321592058E-5</v>
      </c>
      <c r="BL232" s="17">
        <f ca="1"/>
        <v>-5.2919400940034854E-5</v>
      </c>
      <c r="BM232" s="17">
        <f ca="1"/>
        <v>-2.5840786564165071E-5</v>
      </c>
      <c r="BN232" s="17">
        <f ca="1"/>
        <v>7.9249190112242229E-6</v>
      </c>
      <c r="BO232" s="17">
        <f ca="1"/>
        <v>8.4752305344633805E-5</v>
      </c>
      <c r="BP232" s="17">
        <f ca="1"/>
        <v>-3.4349975244959853E-6</v>
      </c>
      <c r="BQ232" s="17">
        <f ca="1"/>
        <v>3.2906190786719748E-6</v>
      </c>
      <c r="BR232" s="17">
        <f ca="1"/>
        <v>6.6072506517242073E-6</v>
      </c>
      <c r="BS232" s="17">
        <f ca="1"/>
        <v>1.2313417212447701E-6</v>
      </c>
      <c r="BT232" s="17">
        <f ca="1"/>
        <v>-7.1480830520095602E-4</v>
      </c>
      <c r="BU232" s="17">
        <f ca="1"/>
        <v>-5.4349103059922295E-5</v>
      </c>
      <c r="BV232" s="17">
        <f ca="1"/>
        <v>-4.4016409100108167E-5</v>
      </c>
      <c r="BW232" s="17">
        <f ca="1"/>
        <v>2.542736436927603E-6</v>
      </c>
      <c r="BX232" s="17">
        <f ca="1"/>
        <v>-3.4349974779312757E-6</v>
      </c>
      <c r="BY232" s="17">
        <f ca="1"/>
        <v>9.3519461617382513E-5</v>
      </c>
      <c r="BZ232" s="17">
        <f ca="1"/>
        <v>2.6922561633131637E-6</v>
      </c>
      <c r="CA232" s="17">
        <f ca="1"/>
        <v>3.3608885833554265E-6</v>
      </c>
      <c r="CB232" s="17">
        <f ca="1"/>
        <v>4.4144617262506465E-6</v>
      </c>
      <c r="CC232" s="17">
        <f ca="1"/>
        <v>-3.1988410639274516E-5</v>
      </c>
      <c r="CD232" s="17">
        <f ca="1"/>
        <v>-2.2809169973690076E-4</v>
      </c>
      <c r="CE232" s="17">
        <f ca="1"/>
        <v>2.1428474654705617E-6</v>
      </c>
      <c r="CF232" s="17">
        <f ca="1"/>
        <v>3.0686217354934339E-6</v>
      </c>
      <c r="CG232" s="17">
        <f ca="1"/>
        <v>3.2906190710930154E-6</v>
      </c>
      <c r="CH232" s="17">
        <f ca="1"/>
        <v>2.6922561791779752E-6</v>
      </c>
      <c r="CI232" s="17">
        <f ca="1"/>
        <v>1.5505687705924615E-5</v>
      </c>
      <c r="CJ232" s="17">
        <f ca="1"/>
        <v>4.2759792420899636E-7</v>
      </c>
      <c r="CK232" s="17">
        <f ca="1"/>
        <v>4.4249308199263049E-7</v>
      </c>
      <c r="CL232" s="17">
        <f ca="1"/>
        <v>-2.1315615681523754E-5</v>
      </c>
      <c r="CM232" s="17">
        <f ca="1"/>
        <v>-1.2402667509423643E-5</v>
      </c>
      <c r="CN232" s="17">
        <f ca="1"/>
        <v>-1.0283710062063534E-4</v>
      </c>
      <c r="CO232" s="17">
        <f ca="1"/>
        <v>1.8500176990353179E-6</v>
      </c>
      <c r="CP232" s="17">
        <f ca="1"/>
        <v>6.607250608541076E-6</v>
      </c>
      <c r="CQ232" s="17">
        <f ca="1"/>
        <v>3.3608886662192325E-6</v>
      </c>
      <c r="CR232" s="17">
        <f ca="1"/>
        <v>4.2759793747286188E-7</v>
      </c>
      <c r="CS232" s="17">
        <f ca="1"/>
        <v>1.3010258621181566E-5</v>
      </c>
      <c r="CT232" s="17">
        <f ca="1"/>
        <v>1.7849919153806715E-6</v>
      </c>
      <c r="CU232" s="17">
        <f ca="1"/>
        <v>-4.8309838263972092E-5</v>
      </c>
      <c r="CV232" s="17">
        <f ca="1"/>
        <v>-9.1782097412225269E-5</v>
      </c>
      <c r="CW232" s="17">
        <f ca="1"/>
        <v>-1.9364600174659018E-5</v>
      </c>
      <c r="CX232" s="17">
        <f ca="1"/>
        <v>4.3400360798205836E-6</v>
      </c>
      <c r="CY232" s="17">
        <f ca="1"/>
        <v>1.2313417827473735E-6</v>
      </c>
      <c r="CZ232" s="17">
        <f ca="1"/>
        <v>4.4144616293908586E-6</v>
      </c>
      <c r="DA232" s="17">
        <f ca="1"/>
        <v>4.4249306500328505E-7</v>
      </c>
      <c r="DB232" s="17">
        <f ca="1"/>
        <v>1.7849919031033645E-6</v>
      </c>
      <c r="DC232" s="17">
        <f ca="1"/>
        <v>1.1628895005724036E-5</v>
      </c>
      <c r="DD232" s="17">
        <f t="shared" ca="1" si="11"/>
        <v>38.167730443552102</v>
      </c>
    </row>
    <row r="233" spans="1:108" x14ac:dyDescent="0.2">
      <c r="A233" s="2">
        <f t="shared" si="10"/>
        <v>210</v>
      </c>
      <c r="B233" s="2" t="str">
        <v>Train</v>
      </c>
      <c r="C233" s="17">
        <f ca="1"/>
        <v>-1.9538890016008192</v>
      </c>
      <c r="D233" s="17">
        <f ca="1"/>
        <v>-3.8237227218992964</v>
      </c>
      <c r="E233" s="17">
        <f ca="1"/>
        <v>153.24743606889973</v>
      </c>
      <c r="F233" s="17">
        <f ca="1"/>
        <v>-5.7131892576675964</v>
      </c>
      <c r="G233" s="17">
        <f ca="1"/>
        <v>147.53424681123212</v>
      </c>
      <c r="H233" s="17" cm="1">
        <f t="array" aca="1" ref="H233:P233" ca="1">TIM_ENCODE9(C233,D233)</f>
        <v>1</v>
      </c>
      <c r="I233" s="17">
        <f ca="1"/>
        <v>-1.9538890016008192</v>
      </c>
      <c r="J233" s="17">
        <f ca="1"/>
        <v>-3.8237227218992964</v>
      </c>
      <c r="K233" s="17">
        <f ca="1"/>
        <v>3.8176822305766462</v>
      </c>
      <c r="L233" s="17">
        <f ca="1"/>
        <v>7.4711297714901832</v>
      </c>
      <c r="M233" s="17">
        <f ca="1"/>
        <v>14.620855453968964</v>
      </c>
      <c r="N233" s="17">
        <f ca="1"/>
        <v>-7.4593273219305916</v>
      </c>
      <c r="O233" s="17">
        <f ca="1"/>
        <v>-14.597758290047111</v>
      </c>
      <c r="P233" s="17">
        <f ca="1"/>
        <v>-28.567528665505314</v>
      </c>
      <c r="Q233" s="18">
        <f t="shared" ca="1" si="9"/>
        <v>2.24861782094447E-2</v>
      </c>
      <c r="R233" s="17" cm="1">
        <f t="array" aca="1" ref="R233:DC233" ca="1">TIM_RLS9(A233,_xlfn.ANCHORARRAY(R232),_xlfn.ANCHORARRAY(H233),G233)</f>
        <v>71.978246293874733</v>
      </c>
      <c r="S233" s="17">
        <f ca="1"/>
        <v>-16.085659341633246</v>
      </c>
      <c r="T233" s="17">
        <f ca="1"/>
        <v>-20.978562992776872</v>
      </c>
      <c r="U233" s="17">
        <f ca="1"/>
        <v>2.8876486180115062E-3</v>
      </c>
      <c r="V233" s="17">
        <f ca="1"/>
        <v>0.46922921806994289</v>
      </c>
      <c r="W233" s="17">
        <f ca="1"/>
        <v>7.7178260525163989</v>
      </c>
      <c r="X233" s="17">
        <f ca="1"/>
        <v>5.2611364048212969E-2</v>
      </c>
      <c r="Y233" s="17">
        <f ca="1"/>
        <v>1.9397909491406222</v>
      </c>
      <c r="Z233" s="17">
        <f ca="1"/>
        <v>1.919682433695324</v>
      </c>
      <c r="AA233" s="17">
        <f ca="1"/>
        <v>1.6171238172295585E-2</v>
      </c>
      <c r="AB233" s="17">
        <f ca="1"/>
        <v>6.3286970153233774E-4</v>
      </c>
      <c r="AC233" s="17">
        <f ca="1"/>
        <v>1.0715727141240669E-4</v>
      </c>
      <c r="AD233" s="17">
        <f ca="1"/>
        <v>-7.6066980442664796E-4</v>
      </c>
      <c r="AE233" s="17">
        <f ca="1"/>
        <v>-1.4006986816793398E-5</v>
      </c>
      <c r="AF233" s="17">
        <f ca="1"/>
        <v>-7.1693939923506687E-4</v>
      </c>
      <c r="AG233" s="17">
        <f ca="1"/>
        <v>-3.3020298583920818E-5</v>
      </c>
      <c r="AH233" s="17">
        <f ca="1"/>
        <v>-2.208253351321166E-5</v>
      </c>
      <c r="AI233" s="17">
        <f ca="1"/>
        <v>-4.8112787661161449E-5</v>
      </c>
      <c r="AJ233" s="17">
        <f ca="1"/>
        <v>6.3286970455359471E-4</v>
      </c>
      <c r="AK233" s="17">
        <f ca="1"/>
        <v>4.5604314661819413E-3</v>
      </c>
      <c r="AL233" s="17">
        <f ca="1"/>
        <v>4.8268552731480695E-5</v>
      </c>
      <c r="AM233" s="17">
        <f ca="1"/>
        <v>-6.0241268456025491E-5</v>
      </c>
      <c r="AN233" s="17">
        <f ca="1"/>
        <v>-4.9476332993052442E-5</v>
      </c>
      <c r="AO233" s="17">
        <f ca="1"/>
        <v>-5.0540895868166306E-5</v>
      </c>
      <c r="AP233" s="17">
        <f ca="1"/>
        <v>-2.2624774379880966E-4</v>
      </c>
      <c r="AQ233" s="17">
        <f ca="1"/>
        <v>-1.1032204677071124E-5</v>
      </c>
      <c r="AR233" s="17">
        <f ca="1"/>
        <v>-9.213422306846391E-5</v>
      </c>
      <c r="AS233" s="17">
        <f ca="1"/>
        <v>1.0715726914800761E-4</v>
      </c>
      <c r="AT233" s="17">
        <f ca="1"/>
        <v>4.8268551923904989E-5</v>
      </c>
      <c r="AU233" s="17">
        <f ca="1"/>
        <v>1.4430526299102015E-3</v>
      </c>
      <c r="AV233" s="17">
        <f ca="1"/>
        <v>-1.5011528238622814E-6</v>
      </c>
      <c r="AW233" s="17">
        <f ca="1"/>
        <v>-2.3082051089082817E-5</v>
      </c>
      <c r="AX233" s="17">
        <f ca="1"/>
        <v>-4.0965107454653938E-5</v>
      </c>
      <c r="AY233" s="17">
        <f ca="1"/>
        <v>3.6203052087573886E-6</v>
      </c>
      <c r="AZ233" s="17">
        <f ca="1"/>
        <v>-1.0173902624353372E-4</v>
      </c>
      <c r="BA233" s="17">
        <f ca="1"/>
        <v>-1.9646738484658273E-5</v>
      </c>
      <c r="BB233" s="17">
        <f ca="1"/>
        <v>-7.6066980457297395E-4</v>
      </c>
      <c r="BC233" s="17">
        <f ca="1"/>
        <v>-6.024126833622893E-5</v>
      </c>
      <c r="BD233" s="17">
        <f ca="1"/>
        <v>-1.5011530426233784E-6</v>
      </c>
      <c r="BE233" s="17">
        <f ca="1"/>
        <v>9.4117951387231088E-5</v>
      </c>
      <c r="BF233" s="17">
        <f ca="1"/>
        <v>8.1524640650733148E-6</v>
      </c>
      <c r="BG233" s="17">
        <f ca="1"/>
        <v>2.7944128191758329E-6</v>
      </c>
      <c r="BH233" s="17">
        <f ca="1"/>
        <v>3.1904848698583707E-6</v>
      </c>
      <c r="BI233" s="17">
        <f ca="1"/>
        <v>1.9405886256515388E-6</v>
      </c>
      <c r="BJ233" s="17">
        <f ca="1"/>
        <v>4.3167649092670834E-6</v>
      </c>
      <c r="BK233" s="17">
        <f ca="1"/>
        <v>-1.4006986341783286E-5</v>
      </c>
      <c r="BL233" s="17">
        <f ca="1"/>
        <v>-4.9476333065701333E-5</v>
      </c>
      <c r="BM233" s="17">
        <f ca="1"/>
        <v>-2.3082050870454439E-5</v>
      </c>
      <c r="BN233" s="17">
        <f ca="1"/>
        <v>8.1524640654482624E-6</v>
      </c>
      <c r="BO233" s="17">
        <f ca="1"/>
        <v>8.4349694462629873E-5</v>
      </c>
      <c r="BP233" s="17">
        <f ca="1"/>
        <v>-3.8803055518618546E-6</v>
      </c>
      <c r="BQ233" s="17">
        <f ca="1"/>
        <v>3.0749983718894518E-6</v>
      </c>
      <c r="BR233" s="17">
        <f ca="1"/>
        <v>6.4469973011935959E-6</v>
      </c>
      <c r="BS233" s="17">
        <f ca="1"/>
        <v>1.2725170672219801E-6</v>
      </c>
      <c r="BT233" s="17">
        <f ca="1"/>
        <v>-7.1693939936856891E-4</v>
      </c>
      <c r="BU233" s="17">
        <f ca="1"/>
        <v>-5.054089560865946E-5</v>
      </c>
      <c r="BV233" s="17">
        <f ca="1"/>
        <v>-4.0965107700222979E-5</v>
      </c>
      <c r="BW233" s="17">
        <f ca="1"/>
        <v>2.7944127914524839E-6</v>
      </c>
      <c r="BX233" s="17">
        <f ca="1"/>
        <v>-3.8803055046002732E-6</v>
      </c>
      <c r="BY233" s="17">
        <f ca="1"/>
        <v>9.3026928385446116E-5</v>
      </c>
      <c r="BZ233" s="17">
        <f ca="1"/>
        <v>2.45376874099515E-6</v>
      </c>
      <c r="CA233" s="17">
        <f ca="1"/>
        <v>3.183640261261677E-6</v>
      </c>
      <c r="CB233" s="17">
        <f ca="1"/>
        <v>4.4600037443234358E-6</v>
      </c>
      <c r="CC233" s="17">
        <f ca="1"/>
        <v>-3.3020298687609394E-5</v>
      </c>
      <c r="CD233" s="17">
        <f ca="1"/>
        <v>-2.2624774379433459E-4</v>
      </c>
      <c r="CE233" s="17">
        <f ca="1"/>
        <v>3.6203051462523651E-6</v>
      </c>
      <c r="CF233" s="17">
        <f ca="1"/>
        <v>3.1904848733263405E-6</v>
      </c>
      <c r="CG233" s="17">
        <f ca="1"/>
        <v>3.0749983643543581E-6</v>
      </c>
      <c r="CH233" s="17">
        <f ca="1"/>
        <v>2.4537687565352654E-6</v>
      </c>
      <c r="CI233" s="17">
        <f ca="1"/>
        <v>1.5390210724893877E-5</v>
      </c>
      <c r="CJ233" s="17">
        <f ca="1"/>
        <v>3.4177326759101995E-7</v>
      </c>
      <c r="CK233" s="17">
        <f ca="1"/>
        <v>4.6454478897984507E-7</v>
      </c>
      <c r="CL233" s="17">
        <f ca="1"/>
        <v>-2.2082534221552889E-5</v>
      </c>
      <c r="CM233" s="17">
        <f ca="1"/>
        <v>-1.1032204888373922E-5</v>
      </c>
      <c r="CN233" s="17">
        <f ca="1"/>
        <v>-1.0173902637767028E-4</v>
      </c>
      <c r="CO233" s="17">
        <f ca="1"/>
        <v>1.9405886673695221E-6</v>
      </c>
      <c r="CP233" s="17">
        <f ca="1"/>
        <v>6.446997257531824E-6</v>
      </c>
      <c r="CQ233" s="17">
        <f ca="1"/>
        <v>3.1836403433187023E-6</v>
      </c>
      <c r="CR233" s="17">
        <f ca="1"/>
        <v>3.4177328058108621E-7</v>
      </c>
      <c r="CS233" s="17">
        <f ca="1"/>
        <v>1.2946472127619427E-5</v>
      </c>
      <c r="CT233" s="17">
        <f ca="1"/>
        <v>1.8013811573677988E-6</v>
      </c>
      <c r="CU233" s="17">
        <f ca="1"/>
        <v>-4.8112786928812853E-5</v>
      </c>
      <c r="CV233" s="17">
        <f ca="1"/>
        <v>-9.2134222801257352E-5</v>
      </c>
      <c r="CW233" s="17">
        <f ca="1"/>
        <v>-1.9646738347602416E-5</v>
      </c>
      <c r="CX233" s="17">
        <f ca="1"/>
        <v>4.3167648595991475E-6</v>
      </c>
      <c r="CY233" s="17">
        <f ca="1"/>
        <v>1.272517129452274E-6</v>
      </c>
      <c r="CZ233" s="17">
        <f ca="1"/>
        <v>4.4600036483397798E-6</v>
      </c>
      <c r="DA233" s="17">
        <f ca="1"/>
        <v>4.6454477238470484E-7</v>
      </c>
      <c r="DB233" s="17">
        <f ca="1"/>
        <v>1.8013811453311873E-6</v>
      </c>
      <c r="DC233" s="17">
        <f ca="1"/>
        <v>1.1624683969157247E-5</v>
      </c>
      <c r="DD233" s="17">
        <f t="shared" ca="1" si="11"/>
        <v>71.675873309550354</v>
      </c>
    </row>
    <row r="234" spans="1:108" x14ac:dyDescent="0.2">
      <c r="A234" s="2">
        <f t="shared" si="10"/>
        <v>211</v>
      </c>
      <c r="B234" s="2" t="str">
        <v>Train</v>
      </c>
      <c r="C234" s="17">
        <f ca="1"/>
        <v>-2.5127000923015652</v>
      </c>
      <c r="D234" s="17">
        <f ca="1"/>
        <v>4.0100117578042607</v>
      </c>
      <c r="E234" s="17">
        <f ca="1"/>
        <v>43.589397657150236</v>
      </c>
      <c r="F234" s="17">
        <f ca="1"/>
        <v>-6.4161468320018882</v>
      </c>
      <c r="G234" s="17">
        <f ca="1"/>
        <v>37.173250825148351</v>
      </c>
      <c r="H234" s="17" cm="1">
        <f t="array" aca="1" ref="H234:P234" ca="1">TIM_ENCODE9(C234,D234)</f>
        <v>1</v>
      </c>
      <c r="I234" s="17">
        <f ca="1"/>
        <v>-2.5127000923015652</v>
      </c>
      <c r="J234" s="17">
        <f ca="1"/>
        <v>4.0100117578042607</v>
      </c>
      <c r="K234" s="17">
        <f ca="1"/>
        <v>6.3136617538522941</v>
      </c>
      <c r="L234" s="17">
        <f ca="1"/>
        <v>-10.075956913965127</v>
      </c>
      <c r="M234" s="17">
        <f ca="1"/>
        <v>16.080194297728415</v>
      </c>
      <c r="N234" s="17">
        <f ca="1"/>
        <v>-15.864338471665521</v>
      </c>
      <c r="O234" s="17">
        <f ca="1"/>
        <v>25.31785786774677</v>
      </c>
      <c r="P234" s="17">
        <f ca="1"/>
        <v>-40.404705696129291</v>
      </c>
      <c r="Q234" s="18">
        <f t="shared" ca="1" si="9"/>
        <v>2.2455031361946199E-2</v>
      </c>
      <c r="R234" s="17" cm="1">
        <f t="array" aca="1" ref="R234:DC234" ca="1">TIM_RLS9(A234,_xlfn.ANCHORARRAY(R233),_xlfn.ANCHORARRAY(H234),G234)</f>
        <v>71.921462478491861</v>
      </c>
      <c r="S234" s="17">
        <f ca="1"/>
        <v>-15.751366308266299</v>
      </c>
      <c r="T234" s="17">
        <f ca="1"/>
        <v>-21.250814785143135</v>
      </c>
      <c r="U234" s="17">
        <f ca="1"/>
        <v>2.1118539282725318E-2</v>
      </c>
      <c r="V234" s="17">
        <f ca="1"/>
        <v>0.52995016900363634</v>
      </c>
      <c r="W234" s="17">
        <f ca="1"/>
        <v>7.6664588885721345</v>
      </c>
      <c r="X234" s="17">
        <f ca="1"/>
        <v>2.7364359434549835E-2</v>
      </c>
      <c r="Y234" s="17">
        <f ca="1"/>
        <v>1.9518004672536664</v>
      </c>
      <c r="Z234" s="17">
        <f ca="1"/>
        <v>1.9384187027189508</v>
      </c>
      <c r="AA234" s="17">
        <f ca="1"/>
        <v>1.6170728085513644E-2</v>
      </c>
      <c r="AB234" s="17">
        <f ca="1"/>
        <v>6.3587264301473326E-4</v>
      </c>
      <c r="AC234" s="17">
        <f ca="1"/>
        <v>1.0471164403586444E-4</v>
      </c>
      <c r="AD234" s="17">
        <f ca="1"/>
        <v>-7.6050603703920155E-4</v>
      </c>
      <c r="AE234" s="17">
        <f ca="1"/>
        <v>-1.3461532845292527E-5</v>
      </c>
      <c r="AF234" s="17">
        <f ca="1"/>
        <v>-7.1740082850023661E-4</v>
      </c>
      <c r="AG234" s="17">
        <f ca="1"/>
        <v>-3.3247091456742402E-5</v>
      </c>
      <c r="AH234" s="17">
        <f ca="1"/>
        <v>-2.1974652473141556E-5</v>
      </c>
      <c r="AI234" s="17">
        <f ca="1"/>
        <v>-4.7944480477964294E-5</v>
      </c>
      <c r="AJ234" s="17">
        <f ca="1"/>
        <v>6.3587264573439196E-4</v>
      </c>
      <c r="AK234" s="17">
        <f ca="1"/>
        <v>4.542752794708305E-3</v>
      </c>
      <c r="AL234" s="17">
        <f ca="1"/>
        <v>6.2666250185888187E-5</v>
      </c>
      <c r="AM234" s="17">
        <f ca="1"/>
        <v>-6.1205386424268866E-5</v>
      </c>
      <c r="AN234" s="17">
        <f ca="1"/>
        <v>-5.268748499940507E-5</v>
      </c>
      <c r="AO234" s="17">
        <f ca="1"/>
        <v>-4.7824407240239816E-5</v>
      </c>
      <c r="AP234" s="17">
        <f ca="1"/>
        <v>-2.2491258734814963E-4</v>
      </c>
      <c r="AQ234" s="17">
        <f ca="1"/>
        <v>-1.166731311218859E-5</v>
      </c>
      <c r="AR234" s="17">
        <f ca="1"/>
        <v>-9.3125067350924588E-5</v>
      </c>
      <c r="AS234" s="17">
        <f ca="1"/>
        <v>1.0471164199685762E-4</v>
      </c>
      <c r="AT234" s="17">
        <f ca="1"/>
        <v>6.2666249497424388E-5</v>
      </c>
      <c r="AU234" s="17">
        <f ca="1"/>
        <v>1.4313269923806665E-3</v>
      </c>
      <c r="AV234" s="17">
        <f ca="1"/>
        <v>-7.1596492370447162E-7</v>
      </c>
      <c r="AW234" s="17">
        <f ca="1"/>
        <v>-2.0466854833017323E-5</v>
      </c>
      <c r="AX234" s="17">
        <f ca="1"/>
        <v>-4.3177444608218667E-5</v>
      </c>
      <c r="AY234" s="17">
        <f ca="1"/>
        <v>2.53293963275222E-6</v>
      </c>
      <c r="AZ234" s="17">
        <f ca="1"/>
        <v>-1.0122178719710149E-4</v>
      </c>
      <c r="BA234" s="17">
        <f ca="1"/>
        <v>-1.8839784390704208E-5</v>
      </c>
      <c r="BB234" s="17">
        <f ca="1"/>
        <v>-7.6050603719861895E-4</v>
      </c>
      <c r="BC234" s="17">
        <f ca="1"/>
        <v>-6.1205386324232215E-5</v>
      </c>
      <c r="BD234" s="17">
        <f ca="1"/>
        <v>-7.1596513286874033E-7</v>
      </c>
      <c r="BE234" s="17">
        <f ca="1"/>
        <v>9.4065372579082144E-5</v>
      </c>
      <c r="BF234" s="17">
        <f ca="1"/>
        <v>7.9773417762659071E-6</v>
      </c>
      <c r="BG234" s="17">
        <f ca="1"/>
        <v>2.9425583149669599E-6</v>
      </c>
      <c r="BH234" s="17">
        <f ca="1"/>
        <v>3.2632985059282297E-6</v>
      </c>
      <c r="BI234" s="17">
        <f ca="1"/>
        <v>1.905952569003136E-6</v>
      </c>
      <c r="BJ234" s="17">
        <f ca="1"/>
        <v>4.2627285639763666E-6</v>
      </c>
      <c r="BK234" s="17">
        <f ca="1"/>
        <v>-1.346153242591959E-5</v>
      </c>
      <c r="BL234" s="17">
        <f ca="1"/>
        <v>-5.2687485067021149E-5</v>
      </c>
      <c r="BM234" s="17">
        <f ca="1"/>
        <v>-2.0466854640123194E-5</v>
      </c>
      <c r="BN234" s="17">
        <f ca="1"/>
        <v>7.9773417805045091E-6</v>
      </c>
      <c r="BO234" s="17">
        <f ca="1"/>
        <v>8.3766421154614693E-5</v>
      </c>
      <c r="BP234" s="17">
        <f ca="1"/>
        <v>-3.3868828471559505E-6</v>
      </c>
      <c r="BQ234" s="17">
        <f ca="1"/>
        <v>3.3175160472139625E-6</v>
      </c>
      <c r="BR234" s="17">
        <f ca="1"/>
        <v>6.3316362727631563E-6</v>
      </c>
      <c r="BS234" s="17">
        <f ca="1"/>
        <v>1.0925402174137364E-6</v>
      </c>
      <c r="BT234" s="17">
        <f ca="1"/>
        <v>-7.1740082858351656E-4</v>
      </c>
      <c r="BU234" s="17">
        <f ca="1"/>
        <v>-4.7824407003567149E-5</v>
      </c>
      <c r="BV234" s="17">
        <f ca="1"/>
        <v>-4.3177444816888683E-5</v>
      </c>
      <c r="BW234" s="17">
        <f ca="1"/>
        <v>2.9425582829620453E-6</v>
      </c>
      <c r="BX234" s="17">
        <f ca="1"/>
        <v>-3.3868828032686298E-6</v>
      </c>
      <c r="BY234" s="17">
        <f ca="1"/>
        <v>9.2609515209652346E-5</v>
      </c>
      <c r="BZ234" s="17">
        <f ca="1"/>
        <v>2.2486098132079456E-6</v>
      </c>
      <c r="CA234" s="17">
        <f ca="1"/>
        <v>3.2812304466762005E-6</v>
      </c>
      <c r="CB234" s="17">
        <f ca="1"/>
        <v>4.6122559770061483E-6</v>
      </c>
      <c r="CC234" s="17">
        <f ca="1"/>
        <v>-3.324709153782989E-5</v>
      </c>
      <c r="CD234" s="17">
        <f ca="1"/>
        <v>-2.2491258734263434E-4</v>
      </c>
      <c r="CE234" s="17">
        <f ca="1"/>
        <v>2.5329395783957797E-6</v>
      </c>
      <c r="CF234" s="17">
        <f ca="1"/>
        <v>3.2632985079605908E-6</v>
      </c>
      <c r="CG234" s="17">
        <f ca="1"/>
        <v>3.3175160402479119E-6</v>
      </c>
      <c r="CH234" s="17">
        <f ca="1"/>
        <v>2.2486098268637011E-6</v>
      </c>
      <c r="CI234" s="17">
        <f ca="1"/>
        <v>1.528937493800874E-5</v>
      </c>
      <c r="CJ234" s="17">
        <f ca="1"/>
        <v>3.8973892643257328E-7</v>
      </c>
      <c r="CK234" s="17">
        <f ca="1"/>
        <v>5.3937689038127314E-7</v>
      </c>
      <c r="CL234" s="17">
        <f ca="1"/>
        <v>-2.1974653192325444E-5</v>
      </c>
      <c r="CM234" s="17">
        <f ca="1"/>
        <v>-1.1667313323446034E-5</v>
      </c>
      <c r="CN234" s="17">
        <f ca="1"/>
        <v>-1.0122178733555409E-4</v>
      </c>
      <c r="CO234" s="17">
        <f ca="1"/>
        <v>1.9059526114334697E-6</v>
      </c>
      <c r="CP234" s="17">
        <f ca="1"/>
        <v>6.3316362289288176E-6</v>
      </c>
      <c r="CQ234" s="17">
        <f ca="1"/>
        <v>3.2812305295465778E-6</v>
      </c>
      <c r="CR234" s="17">
        <f ca="1"/>
        <v>3.8973893938184389E-7</v>
      </c>
      <c r="CS234" s="17">
        <f ca="1"/>
        <v>1.2923655779404004E-5</v>
      </c>
      <c r="CT234" s="17">
        <f ca="1"/>
        <v>1.7657849553244382E-6</v>
      </c>
      <c r="CU234" s="17">
        <f ca="1"/>
        <v>-4.7944479760521424E-5</v>
      </c>
      <c r="CV234" s="17">
        <f ca="1"/>
        <v>-9.3125067095481027E-5</v>
      </c>
      <c r="CW234" s="17">
        <f ca="1"/>
        <v>-1.8839784250744363E-5</v>
      </c>
      <c r="CX234" s="17">
        <f ca="1"/>
        <v>4.2627285147744208E-6</v>
      </c>
      <c r="CY234" s="17">
        <f ca="1"/>
        <v>1.0925402772253252E-6</v>
      </c>
      <c r="CZ234" s="17">
        <f ca="1"/>
        <v>4.6122558841097809E-6</v>
      </c>
      <c r="DA234" s="17">
        <f ca="1"/>
        <v>5.3937687461621408E-7</v>
      </c>
      <c r="DB234" s="17">
        <f ca="1"/>
        <v>1.7657849428626977E-6</v>
      </c>
      <c r="DC234" s="17">
        <f ca="1"/>
        <v>1.1569149682816533E-5</v>
      </c>
      <c r="DD234" s="17">
        <f t="shared" ca="1" si="11"/>
        <v>81.206092944711202</v>
      </c>
    </row>
    <row r="235" spans="1:108" x14ac:dyDescent="0.2">
      <c r="A235" s="2">
        <f t="shared" si="10"/>
        <v>212</v>
      </c>
      <c r="B235" s="2" t="str">
        <v>Train</v>
      </c>
      <c r="C235" s="17">
        <f ca="1"/>
        <v>-4.699713221759656</v>
      </c>
      <c r="D235" s="17">
        <f ca="1"/>
        <v>-0.75880808657303955</v>
      </c>
      <c r="E235" s="17">
        <f ca="1"/>
        <v>230.41950965575313</v>
      </c>
      <c r="F235" s="17">
        <f ca="1"/>
        <v>-18.544464200593136</v>
      </c>
      <c r="G235" s="17">
        <f ca="1"/>
        <v>211.87504545516001</v>
      </c>
      <c r="H235" s="17" cm="1">
        <f t="array" aca="1" ref="H235:P235" ca="1">TIM_ENCODE9(C235,D235)</f>
        <v>1</v>
      </c>
      <c r="I235" s="17">
        <f ca="1"/>
        <v>-4.699713221759656</v>
      </c>
      <c r="J235" s="17">
        <f ca="1"/>
        <v>-0.75880808657303955</v>
      </c>
      <c r="K235" s="17">
        <f ca="1"/>
        <v>22.087304366782526</v>
      </c>
      <c r="L235" s="17">
        <f ca="1"/>
        <v>3.5661803972454598</v>
      </c>
      <c r="M235" s="17">
        <f ca="1"/>
        <v>0.57578971224863751</v>
      </c>
      <c r="N235" s="17">
        <f ca="1"/>
        <v>-103.80399636559763</v>
      </c>
      <c r="O235" s="17">
        <f ca="1"/>
        <v>-16.760025164114591</v>
      </c>
      <c r="P235" s="17">
        <f ca="1"/>
        <v>-2.7060465236081095</v>
      </c>
      <c r="Q235" s="18">
        <f t="shared" ca="1" si="9"/>
        <v>2.2450677848299783E-2</v>
      </c>
      <c r="R235" s="17" cm="1">
        <f t="array" aca="1" ref="R235:DC235" ca="1">TIM_RLS9(A235,_xlfn.ANCHORARRAY(R234),_xlfn.ANCHORARRAY(H235),G235)</f>
        <v>71.905313701210943</v>
      </c>
      <c r="S235" s="17">
        <f ca="1"/>
        <v>-15.636760639950934</v>
      </c>
      <c r="T235" s="17">
        <f ca="1"/>
        <v>-21.243389695921376</v>
      </c>
      <c r="U235" s="17">
        <f ca="1"/>
        <v>0.11910853918501112</v>
      </c>
      <c r="V235" s="17">
        <f ca="1"/>
        <v>0.55099946001771849</v>
      </c>
      <c r="W235" s="17">
        <f ca="1"/>
        <v>7.6152825110881528</v>
      </c>
      <c r="X235" s="17">
        <f ca="1"/>
        <v>-1.0793987209036734E-2</v>
      </c>
      <c r="Y235" s="17">
        <f ca="1"/>
        <v>1.945107322852087</v>
      </c>
      <c r="Z235" s="17">
        <f ca="1"/>
        <v>1.9687421501574018</v>
      </c>
      <c r="AA235" s="17">
        <f ca="1"/>
        <v>1.6170688298332143E-2</v>
      </c>
      <c r="AB235" s="17">
        <f ca="1"/>
        <v>6.3615500721909079E-4</v>
      </c>
      <c r="AC235" s="17">
        <f ca="1"/>
        <v>1.0472993789069414E-4</v>
      </c>
      <c r="AD235" s="17">
        <f ca="1"/>
        <v>-7.6026461033914573E-4</v>
      </c>
      <c r="AE235" s="17">
        <f ca="1"/>
        <v>-1.3409671830021209E-5</v>
      </c>
      <c r="AF235" s="17">
        <f ca="1"/>
        <v>-7.1752691630481383E-4</v>
      </c>
      <c r="AG235" s="17">
        <f ca="1"/>
        <v>-3.3341105577814704E-5</v>
      </c>
      <c r="AH235" s="17">
        <f ca="1"/>
        <v>-2.1991142969770554E-5</v>
      </c>
      <c r="AI235" s="17">
        <f ca="1"/>
        <v>-4.7869769896758588E-5</v>
      </c>
      <c r="AJ235" s="17">
        <f ca="1"/>
        <v>6.3615500993119032E-4</v>
      </c>
      <c r="AK235" s="17">
        <f ca="1"/>
        <v>4.5407488944881336E-3</v>
      </c>
      <c r="AL235" s="17">
        <f ca="1"/>
        <v>6.2536421194977536E-5</v>
      </c>
      <c r="AM235" s="17">
        <f ca="1"/>
        <v>-6.2918758763719752E-5</v>
      </c>
      <c r="AN235" s="17">
        <f ca="1"/>
        <v>-5.3055535546594592E-5</v>
      </c>
      <c r="AO235" s="17">
        <f ca="1"/>
        <v>-4.6929579300104303E-5</v>
      </c>
      <c r="AP235" s="17">
        <f ca="1"/>
        <v>-2.2424538196230871E-4</v>
      </c>
      <c r="AQ235" s="17">
        <f ca="1"/>
        <v>-1.1550282308299047E-5</v>
      </c>
      <c r="AR235" s="17">
        <f ca="1"/>
        <v>-9.3655278148953736E-5</v>
      </c>
      <c r="AS235" s="17">
        <f ca="1"/>
        <v>1.0472993585077495E-4</v>
      </c>
      <c r="AT235" s="17">
        <f ca="1"/>
        <v>6.2536420509513128E-5</v>
      </c>
      <c r="AU235" s="17">
        <f ca="1"/>
        <v>1.431318581000538E-3</v>
      </c>
      <c r="AV235" s="17">
        <f ca="1"/>
        <v>-8.2697114772045629E-7</v>
      </c>
      <c r="AW235" s="17">
        <f ca="1"/>
        <v>-2.0490700147050829E-5</v>
      </c>
      <c r="AX235" s="17">
        <f ca="1"/>
        <v>-4.3119470361470711E-5</v>
      </c>
      <c r="AY235" s="17">
        <f ca="1"/>
        <v>2.5761666353248572E-6</v>
      </c>
      <c r="AZ235" s="17">
        <f ca="1"/>
        <v>-1.0121420498783255E-4</v>
      </c>
      <c r="BA235" s="17">
        <f ca="1"/>
        <v>-1.8874135767381959E-5</v>
      </c>
      <c r="BB235" s="17">
        <f ca="1"/>
        <v>-7.6026461050460463E-4</v>
      </c>
      <c r="BC235" s="17">
        <f ca="1"/>
        <v>-6.2918758666675892E-5</v>
      </c>
      <c r="BD235" s="17">
        <f ca="1"/>
        <v>-8.2697135964315683E-7</v>
      </c>
      <c r="BE235" s="17">
        <f ca="1"/>
        <v>9.2600407033805859E-5</v>
      </c>
      <c r="BF235" s="17">
        <f ca="1"/>
        <v>7.662651642581633E-6</v>
      </c>
      <c r="BG235" s="17">
        <f ca="1"/>
        <v>3.7076530180069352E-6</v>
      </c>
      <c r="BH235" s="17">
        <f ca="1"/>
        <v>3.8337716479149707E-6</v>
      </c>
      <c r="BI235" s="17">
        <f ca="1"/>
        <v>2.0060161053907463E-6</v>
      </c>
      <c r="BJ235" s="17">
        <f ca="1"/>
        <v>3.8093883687593257E-6</v>
      </c>
      <c r="BK235" s="17">
        <f ca="1"/>
        <v>-1.3409671412082029E-5</v>
      </c>
      <c r="BL235" s="17">
        <f ca="1"/>
        <v>-5.3055535613888588E-5</v>
      </c>
      <c r="BM235" s="17">
        <f ca="1"/>
        <v>-2.0490699954686719E-5</v>
      </c>
      <c r="BN235" s="17">
        <f ca="1"/>
        <v>7.6626516476453027E-6</v>
      </c>
      <c r="BO235" s="17">
        <f ca="1"/>
        <v>8.3698822377088557E-5</v>
      </c>
      <c r="BP235" s="17">
        <f ca="1"/>
        <v>-3.2225323922760593E-6</v>
      </c>
      <c r="BQ235" s="17">
        <f ca="1"/>
        <v>3.4400597271136558E-6</v>
      </c>
      <c r="BR235" s="17">
        <f ca="1"/>
        <v>6.3531309814009903E-6</v>
      </c>
      <c r="BS235" s="17">
        <f ca="1"/>
        <v>9.9515793649711316E-7</v>
      </c>
      <c r="BT235" s="17">
        <f ca="1"/>
        <v>-7.1752691638471986E-4</v>
      </c>
      <c r="BU235" s="17">
        <f ca="1"/>
        <v>-4.6929579063420712E-5</v>
      </c>
      <c r="BV235" s="17">
        <f ca="1"/>
        <v>-4.3119470568800667E-5</v>
      </c>
      <c r="BW235" s="17">
        <f ca="1"/>
        <v>3.7076529846749461E-6</v>
      </c>
      <c r="BX235" s="17">
        <f ca="1"/>
        <v>-3.222532348242908E-6</v>
      </c>
      <c r="BY235" s="17">
        <f ca="1"/>
        <v>9.2209935912042254E-5</v>
      </c>
      <c r="BZ235" s="17">
        <f ca="1"/>
        <v>1.9506738106781035E-6</v>
      </c>
      <c r="CA235" s="17">
        <f ca="1"/>
        <v>3.2289711414852526E-6</v>
      </c>
      <c r="CB235" s="17">
        <f ca="1"/>
        <v>4.8490179831519215E-6</v>
      </c>
      <c r="CC235" s="17">
        <f ca="1"/>
        <v>-3.3341105656499139E-5</v>
      </c>
      <c r="CD235" s="17">
        <f ca="1"/>
        <v>-2.2424538195598575E-4</v>
      </c>
      <c r="CE235" s="17">
        <f ca="1"/>
        <v>2.576166582019401E-6</v>
      </c>
      <c r="CF235" s="17">
        <f ca="1"/>
        <v>3.8337716496414424E-6</v>
      </c>
      <c r="CG235" s="17">
        <f ca="1"/>
        <v>3.4400597204031867E-6</v>
      </c>
      <c r="CH235" s="17">
        <f ca="1"/>
        <v>1.9506738239768363E-6</v>
      </c>
      <c r="CI235" s="17">
        <f ca="1"/>
        <v>1.5067226637932271E-5</v>
      </c>
      <c r="CJ235" s="17">
        <f ca="1"/>
        <v>3.5077312266005477E-7</v>
      </c>
      <c r="CK235" s="17">
        <f ca="1"/>
        <v>7.1591237700044946E-7</v>
      </c>
      <c r="CL235" s="17">
        <f ca="1"/>
        <v>-2.1991143688570418E-5</v>
      </c>
      <c r="CM235" s="17">
        <f ca="1"/>
        <v>-1.1550282519148827E-5</v>
      </c>
      <c r="CN235" s="17">
        <f ca="1"/>
        <v>-1.0121420512608357E-4</v>
      </c>
      <c r="CO235" s="17">
        <f ca="1"/>
        <v>2.006016147994856E-6</v>
      </c>
      <c r="CP235" s="17">
        <f ca="1"/>
        <v>6.353130937660336E-6</v>
      </c>
      <c r="CQ235" s="17">
        <f ca="1"/>
        <v>3.2289712241742285E-6</v>
      </c>
      <c r="CR235" s="17">
        <f ca="1"/>
        <v>3.5077313552076168E-7</v>
      </c>
      <c r="CS235" s="17">
        <f ca="1"/>
        <v>1.2916821003416222E-5</v>
      </c>
      <c r="CT235" s="17">
        <f ca="1"/>
        <v>1.7967500680160757E-6</v>
      </c>
      <c r="CU235" s="17">
        <f ca="1"/>
        <v>-4.7869769181141054E-5</v>
      </c>
      <c r="CV235" s="17">
        <f ca="1"/>
        <v>-9.3655277894750299E-5</v>
      </c>
      <c r="CW235" s="17">
        <f ca="1"/>
        <v>-1.8874135628296065E-5</v>
      </c>
      <c r="CX235" s="17">
        <f ca="1"/>
        <v>3.8093883192889128E-6</v>
      </c>
      <c r="CY235" s="17">
        <f ca="1"/>
        <v>9.951579959957118E-7</v>
      </c>
      <c r="CZ235" s="17">
        <f ca="1"/>
        <v>4.8490178908064329E-6</v>
      </c>
      <c r="DA235" s="17">
        <f ca="1"/>
        <v>7.1591236143459307E-7</v>
      </c>
      <c r="DB235" s="17">
        <f ca="1"/>
        <v>1.7967500555188969E-6</v>
      </c>
      <c r="DC235" s="17">
        <f ca="1"/>
        <v>1.1428861514686018E-5</v>
      </c>
      <c r="DD235" s="17">
        <f t="shared" ca="1" si="11"/>
        <v>83.828976710725385</v>
      </c>
    </row>
    <row r="236" spans="1:108" x14ac:dyDescent="0.2">
      <c r="A236" s="2">
        <f t="shared" si="10"/>
        <v>213</v>
      </c>
      <c r="B236" s="2" t="str">
        <v>Train</v>
      </c>
      <c r="C236" s="17">
        <f ca="1"/>
        <v>-2.4529586810073489</v>
      </c>
      <c r="D236" s="17">
        <f ca="1"/>
        <v>3.4238599120432163</v>
      </c>
      <c r="E236" s="17">
        <f ca="1"/>
        <v>7.5831536117694407</v>
      </c>
      <c r="F236" s="17">
        <f ca="1"/>
        <v>-6.5899427722624555</v>
      </c>
      <c r="G236" s="17">
        <f ca="1"/>
        <v>0.99321083950698519</v>
      </c>
      <c r="H236" s="17" cm="1">
        <f t="array" aca="1" ref="H236:P236" ca="1">TIM_ENCODE9(C236,D236)</f>
        <v>1</v>
      </c>
      <c r="I236" s="17">
        <f ca="1"/>
        <v>-2.4529586810073489</v>
      </c>
      <c r="J236" s="17">
        <f ca="1"/>
        <v>3.4238599120432163</v>
      </c>
      <c r="K236" s="17">
        <f ca="1"/>
        <v>6.0170062907293129</v>
      </c>
      <c r="L236" s="17">
        <f ca="1"/>
        <v>-8.3985868937994663</v>
      </c>
      <c r="M236" s="17">
        <f ca="1"/>
        <v>11.722816697296581</v>
      </c>
      <c r="N236" s="17">
        <f ca="1"/>
        <v>-14.759467814520297</v>
      </c>
      <c r="O236" s="17">
        <f ca="1"/>
        <v>20.601386629339945</v>
      </c>
      <c r="P236" s="17">
        <f ca="1"/>
        <v>-28.755584983491548</v>
      </c>
      <c r="Q236" s="18">
        <f t="shared" ca="1" si="9"/>
        <v>2.2405395327076222E-2</v>
      </c>
      <c r="R236" s="17" cm="1">
        <f t="array" aca="1" ref="R236:DC236" ca="1">TIM_RLS9(A236,_xlfn.ANCHORARRAY(R235),_xlfn.ANCHORARRAY(H236),G236)</f>
        <v>71.545249584916533</v>
      </c>
      <c r="S236" s="17">
        <f ca="1"/>
        <v>-15.123362645304782</v>
      </c>
      <c r="T236" s="17">
        <f ca="1"/>
        <v>-21.544190528150565</v>
      </c>
      <c r="U236" s="17">
        <f ca="1"/>
        <v>0.13933911914139707</v>
      </c>
      <c r="V236" s="17">
        <f ca="1"/>
        <v>0.61217703247260857</v>
      </c>
      <c r="W236" s="17">
        <f ca="1"/>
        <v>7.5867134120022763</v>
      </c>
      <c r="X236" s="17">
        <f ca="1"/>
        <v>-4.2261299520110013E-2</v>
      </c>
      <c r="Y236" s="17">
        <f ca="1"/>
        <v>1.9588878076452161</v>
      </c>
      <c r="Z236" s="17">
        <f ca="1"/>
        <v>1.9803865772637119</v>
      </c>
      <c r="AA236" s="17">
        <f ca="1"/>
        <v>1.6158706989891837E-2</v>
      </c>
      <c r="AB236" s="17">
        <f ca="1"/>
        <v>6.532385752763849E-4</v>
      </c>
      <c r="AC236" s="17">
        <f ca="1"/>
        <v>9.4720643911889698E-5</v>
      </c>
      <c r="AD236" s="17">
        <f ca="1"/>
        <v>-7.595914279601067E-4</v>
      </c>
      <c r="AE236" s="17">
        <f ca="1"/>
        <v>-1.1373958335715352E-5</v>
      </c>
      <c r="AF236" s="17">
        <f ca="1"/>
        <v>-7.1847756699510812E-4</v>
      </c>
      <c r="AG236" s="17">
        <f ca="1"/>
        <v>-3.4388195704796251E-5</v>
      </c>
      <c r="AH236" s="17">
        <f ca="1"/>
        <v>-2.1532590633529471E-5</v>
      </c>
      <c r="AI236" s="17">
        <f ca="1"/>
        <v>-4.7482295924957075E-5</v>
      </c>
      <c r="AJ236" s="17">
        <f ca="1"/>
        <v>6.5323857768516316E-4</v>
      </c>
      <c r="AK236" s="17">
        <f ca="1"/>
        <v>4.5163902617193948E-3</v>
      </c>
      <c r="AL236" s="17">
        <f ca="1"/>
        <v>7.6808188982968652E-5</v>
      </c>
      <c r="AM236" s="17">
        <f ca="1"/>
        <v>-6.3878616932833122E-5</v>
      </c>
      <c r="AN236" s="17">
        <f ca="1"/>
        <v>-5.5958160880123204E-5</v>
      </c>
      <c r="AO236" s="17">
        <f ca="1"/>
        <v>-4.5574092496728905E-5</v>
      </c>
      <c r="AP236" s="17">
        <f ca="1"/>
        <v>-2.2275238683427834E-4</v>
      </c>
      <c r="AQ236" s="17">
        <f ca="1"/>
        <v>-1.2204109888479208E-5</v>
      </c>
      <c r="AR236" s="17">
        <f ca="1"/>
        <v>-9.4207758529802976E-5</v>
      </c>
      <c r="AS236" s="17">
        <f ca="1"/>
        <v>9.4720641986313002E-5</v>
      </c>
      <c r="AT236" s="17">
        <f ca="1"/>
        <v>7.6808188387866085E-5</v>
      </c>
      <c r="AU236" s="17">
        <f ca="1"/>
        <v>1.4229567259236239E-3</v>
      </c>
      <c r="AV236" s="17">
        <f ca="1"/>
        <v>-2.6458847559824295E-7</v>
      </c>
      <c r="AW236" s="17">
        <f ca="1"/>
        <v>-1.8790046609093966E-5</v>
      </c>
      <c r="AX236" s="17">
        <f ca="1"/>
        <v>-4.391365258030081E-5</v>
      </c>
      <c r="AY236" s="17">
        <f ca="1"/>
        <v>1.7014180353908248E-6</v>
      </c>
      <c r="AZ236" s="17">
        <f ca="1"/>
        <v>-1.0083112620236098E-4</v>
      </c>
      <c r="BA236" s="17">
        <f ca="1"/>
        <v>-1.8550436492973436E-5</v>
      </c>
      <c r="BB236" s="17">
        <f ca="1"/>
        <v>-7.5959142812564876E-4</v>
      </c>
      <c r="BC236" s="17">
        <f ca="1"/>
        <v>-6.3878616852713129E-5</v>
      </c>
      <c r="BD236" s="17">
        <f ca="1"/>
        <v>-2.6458868116595238E-7</v>
      </c>
      <c r="BE236" s="17">
        <f ca="1"/>
        <v>9.2562583575904695E-5</v>
      </c>
      <c r="BF236" s="17">
        <f ca="1"/>
        <v>7.5482729451466051E-6</v>
      </c>
      <c r="BG236" s="17">
        <f ca="1"/>
        <v>3.7610663239440032E-6</v>
      </c>
      <c r="BH236" s="17">
        <f ca="1"/>
        <v>3.8926035047338327E-6</v>
      </c>
      <c r="BI236" s="17">
        <f ca="1"/>
        <v>1.9802518615166703E-6</v>
      </c>
      <c r="BJ236" s="17">
        <f ca="1"/>
        <v>3.7876177373278405E-6</v>
      </c>
      <c r="BK236" s="17">
        <f ca="1"/>
        <v>-1.1373957959837179E-5</v>
      </c>
      <c r="BL236" s="17">
        <f ca="1"/>
        <v>-5.5958160938980975E-5</v>
      </c>
      <c r="BM236" s="17">
        <f ca="1"/>
        <v>-1.8790046432440363E-5</v>
      </c>
      <c r="BN236" s="17">
        <f ca="1"/>
        <v>7.5482729525593894E-6</v>
      </c>
      <c r="BO236" s="17">
        <f ca="1"/>
        <v>8.335293950745691E-5</v>
      </c>
      <c r="BP236" s="17">
        <f ca="1"/>
        <v>-3.0610097665745307E-6</v>
      </c>
      <c r="BQ236" s="17">
        <f ca="1"/>
        <v>3.6179681306765262E-6</v>
      </c>
      <c r="BR236" s="17">
        <f ca="1"/>
        <v>6.2752195275647786E-6</v>
      </c>
      <c r="BS236" s="17">
        <f ca="1"/>
        <v>9.2932322564553526E-7</v>
      </c>
      <c r="BT236" s="17">
        <f ca="1"/>
        <v>-7.1847756703975394E-4</v>
      </c>
      <c r="BU236" s="17">
        <f ca="1"/>
        <v>-4.5574092286254391E-5</v>
      </c>
      <c r="BV236" s="17">
        <f ca="1"/>
        <v>-4.391365276724645E-5</v>
      </c>
      <c r="BW236" s="17">
        <f ca="1"/>
        <v>3.7610662886374753E-6</v>
      </c>
      <c r="BX236" s="17">
        <f ca="1"/>
        <v>-3.0610097251950556E-6</v>
      </c>
      <c r="BY236" s="17">
        <f ca="1"/>
        <v>9.2134507029968177E-5</v>
      </c>
      <c r="BZ236" s="17">
        <f ca="1"/>
        <v>1.8675929919132616E-6</v>
      </c>
      <c r="CA236" s="17">
        <f ca="1"/>
        <v>3.2653547368986319E-6</v>
      </c>
      <c r="CB236" s="17">
        <f ca="1"/>
        <v>4.8797619028946603E-6</v>
      </c>
      <c r="CC236" s="17">
        <f ca="1"/>
        <v>-3.4388195764967825E-5</v>
      </c>
      <c r="CD236" s="17">
        <f ca="1"/>
        <v>-2.2275238682784363E-4</v>
      </c>
      <c r="CE236" s="17">
        <f ca="1"/>
        <v>1.7014179875583709E-6</v>
      </c>
      <c r="CF236" s="17">
        <f ca="1"/>
        <v>3.8926035054274062E-6</v>
      </c>
      <c r="CG236" s="17">
        <f ca="1"/>
        <v>3.6179681244964493E-6</v>
      </c>
      <c r="CH236" s="17">
        <f ca="1"/>
        <v>1.8675930035993629E-6</v>
      </c>
      <c r="CI236" s="17">
        <f ca="1"/>
        <v>1.4975717624530256E-5</v>
      </c>
      <c r="CJ236" s="17">
        <f ca="1"/>
        <v>3.9084767861406228E-7</v>
      </c>
      <c r="CK236" s="17">
        <f ca="1"/>
        <v>7.4977513624614123E-7</v>
      </c>
      <c r="CL236" s="17">
        <f ca="1"/>
        <v>-2.1532591360549989E-5</v>
      </c>
      <c r="CM236" s="17">
        <f ca="1"/>
        <v>-1.2204110099216357E-5</v>
      </c>
      <c r="CN236" s="17">
        <f ca="1"/>
        <v>-1.0083112634310346E-4</v>
      </c>
      <c r="CO236" s="17">
        <f ca="1"/>
        <v>1.9802519045794835E-6</v>
      </c>
      <c r="CP236" s="17">
        <f ca="1"/>
        <v>6.2752194836111031E-6</v>
      </c>
      <c r="CQ236" s="17">
        <f ca="1"/>
        <v>3.2653548202848365E-6</v>
      </c>
      <c r="CR236" s="17">
        <f ca="1"/>
        <v>3.9084769146486611E-7</v>
      </c>
      <c r="CS236" s="17">
        <f ca="1"/>
        <v>1.2899271147125468E-5</v>
      </c>
      <c r="CT236" s="17">
        <f ca="1"/>
        <v>1.7819205447881121E-6</v>
      </c>
      <c r="CU236" s="17">
        <f ca="1"/>
        <v>-4.7482295210651636E-5</v>
      </c>
      <c r="CV236" s="17">
        <f ca="1"/>
        <v>-9.4207758283538039E-5</v>
      </c>
      <c r="CW236" s="17">
        <f ca="1"/>
        <v>-1.8550436351285861E-5</v>
      </c>
      <c r="CX236" s="17">
        <f ca="1"/>
        <v>3.7876176879284602E-6</v>
      </c>
      <c r="CY236" s="17">
        <f ca="1"/>
        <v>9.2932328400682149E-7</v>
      </c>
      <c r="CZ236" s="17">
        <f ca="1"/>
        <v>4.8797618115853776E-6</v>
      </c>
      <c r="DA236" s="17">
        <f ca="1"/>
        <v>7.4977512116431927E-7</v>
      </c>
      <c r="DB236" s="17">
        <f ca="1"/>
        <v>1.7819205320752955E-6</v>
      </c>
      <c r="DC236" s="17">
        <f ca="1"/>
        <v>1.1416330656385921E-5</v>
      </c>
      <c r="DD236" s="17">
        <f t="shared" ca="1" si="11"/>
        <v>105.514550493309</v>
      </c>
    </row>
    <row r="237" spans="1:108" x14ac:dyDescent="0.2">
      <c r="A237" s="2">
        <f t="shared" si="10"/>
        <v>214</v>
      </c>
      <c r="B237" s="2" t="str">
        <v>Train</v>
      </c>
      <c r="C237" s="17">
        <f ca="1"/>
        <v>3.3714707761537959</v>
      </c>
      <c r="D237" s="17">
        <f ca="1"/>
        <v>2.7851602430693507</v>
      </c>
      <c r="E237" s="17">
        <f ca="1"/>
        <v>26.980190969834709</v>
      </c>
      <c r="F237" s="17">
        <f ca="1"/>
        <v>-11.239958271233331</v>
      </c>
      <c r="G237" s="17">
        <f ca="1"/>
        <v>15.740232698601378</v>
      </c>
      <c r="H237" s="17" cm="1">
        <f t="array" aca="1" ref="H237:P237" ca="1">TIM_ENCODE9(C237,D237)</f>
        <v>1</v>
      </c>
      <c r="I237" s="17">
        <f ca="1"/>
        <v>3.3714707761537959</v>
      </c>
      <c r="J237" s="17">
        <f ca="1"/>
        <v>2.7851602430693507</v>
      </c>
      <c r="K237" s="17">
        <f ca="1"/>
        <v>11.366815194459079</v>
      </c>
      <c r="L237" s="17">
        <f ca="1"/>
        <v>9.3900863664137191</v>
      </c>
      <c r="M237" s="17">
        <f ca="1"/>
        <v>7.7571175795741247</v>
      </c>
      <c r="N237" s="17">
        <f ca="1"/>
        <v>38.322885246059712</v>
      </c>
      <c r="O237" s="17">
        <f ca="1"/>
        <v>31.658401769924037</v>
      </c>
      <c r="P237" s="17">
        <f ca="1"/>
        <v>26.152895226723029</v>
      </c>
      <c r="Q237" s="18">
        <f t="shared" ca="1" si="9"/>
        <v>2.2393758996128599E-2</v>
      </c>
      <c r="R237" s="17" cm="1">
        <f t="array" aca="1" ref="R237:DC237" ca="1">TIM_RLS9(A237,_xlfn.ANCHORARRAY(R236),_xlfn.ANCHORARRAY(H237),G237)</f>
        <v>71.417679965876687</v>
      </c>
      <c r="S237" s="17">
        <f ca="1"/>
        <v>-15.49347166199909</v>
      </c>
      <c r="T237" s="17">
        <f ca="1"/>
        <v>-21.566219889790275</v>
      </c>
      <c r="U237" s="17">
        <f ca="1"/>
        <v>8.1188060955186436E-2</v>
      </c>
      <c r="V237" s="17">
        <f ca="1"/>
        <v>0.49836323768732738</v>
      </c>
      <c r="W237" s="17">
        <f ca="1"/>
        <v>7.5823185717419115</v>
      </c>
      <c r="X237" s="17">
        <f ca="1"/>
        <v>-3.2472463786300358E-2</v>
      </c>
      <c r="Y237" s="17">
        <f ca="1"/>
        <v>1.9310658959179319</v>
      </c>
      <c r="Z237" s="17">
        <f ca="1"/>
        <v>1.9736362365100206</v>
      </c>
      <c r="AA237" s="17">
        <f ca="1"/>
        <v>1.6157599628445492E-2</v>
      </c>
      <c r="AB237" s="17">
        <f ca="1"/>
        <v>6.5002586319153456E-4</v>
      </c>
      <c r="AC237" s="17">
        <f ca="1"/>
        <v>9.4529419183722133E-5</v>
      </c>
      <c r="AD237" s="17">
        <f ca="1"/>
        <v>-7.6009620519929141E-4</v>
      </c>
      <c r="AE237" s="17">
        <f ca="1"/>
        <v>-1.2361913066548605E-5</v>
      </c>
      <c r="AF237" s="17">
        <f ca="1"/>
        <v>-7.1851571617820211E-4</v>
      </c>
      <c r="AG237" s="17">
        <f ca="1"/>
        <v>-3.4303224225026974E-5</v>
      </c>
      <c r="AH237" s="17">
        <f ca="1"/>
        <v>-2.17740972928248E-5</v>
      </c>
      <c r="AI237" s="17">
        <f ca="1"/>
        <v>-4.7540891906847811E-5</v>
      </c>
      <c r="AJ237" s="17">
        <f ca="1"/>
        <v>6.5002586560593571E-4</v>
      </c>
      <c r="AK237" s="17">
        <f ca="1"/>
        <v>4.5070694397274878E-3</v>
      </c>
      <c r="AL237" s="17">
        <f ca="1"/>
        <v>7.6253401748810451E-5</v>
      </c>
      <c r="AM237" s="17">
        <f ca="1"/>
        <v>-6.5343092636769892E-5</v>
      </c>
      <c r="AN237" s="17">
        <f ca="1"/>
        <v>-5.8824446416752073E-5</v>
      </c>
      <c r="AO237" s="17">
        <f ca="1"/>
        <v>-4.5684772114249773E-5</v>
      </c>
      <c r="AP237" s="17">
        <f ca="1"/>
        <v>-2.2250586488758628E-4</v>
      </c>
      <c r="AQ237" s="17">
        <f ca="1"/>
        <v>-1.2904776652789275E-5</v>
      </c>
      <c r="AR237" s="17">
        <f ca="1"/>
        <v>-9.4377759047191388E-5</v>
      </c>
      <c r="AS237" s="17">
        <f ca="1"/>
        <v>9.4529417257800064E-5</v>
      </c>
      <c r="AT237" s="17">
        <f ca="1"/>
        <v>7.6253401151734894E-5</v>
      </c>
      <c r="AU237" s="17">
        <f ca="1"/>
        <v>1.4229237042784786E-3</v>
      </c>
      <c r="AV237" s="17">
        <f ca="1"/>
        <v>-3.5175594096490225E-7</v>
      </c>
      <c r="AW237" s="17">
        <f ca="1"/>
        <v>-1.8960651587089451E-5</v>
      </c>
      <c r="AX237" s="17">
        <f ca="1"/>
        <v>-4.3920240372574255E-5</v>
      </c>
      <c r="AY237" s="17">
        <f ca="1"/>
        <v>1.71609133669083E-6</v>
      </c>
      <c r="AZ237" s="17">
        <f ca="1"/>
        <v>-1.0087283078356188E-4</v>
      </c>
      <c r="BA237" s="17">
        <f ca="1"/>
        <v>-1.8560555141013777E-5</v>
      </c>
      <c r="BB237" s="17">
        <f ca="1"/>
        <v>-7.6009620536324034E-4</v>
      </c>
      <c r="BC237" s="17">
        <f ca="1"/>
        <v>-6.5343092554590918E-5</v>
      </c>
      <c r="BD237" s="17">
        <f ca="1"/>
        <v>-3.517561461000668E-7</v>
      </c>
      <c r="BE237" s="17">
        <f ca="1"/>
        <v>9.2332487015079059E-5</v>
      </c>
      <c r="BF237" s="17">
        <f ca="1"/>
        <v>7.0979258055186414E-6</v>
      </c>
      <c r="BG237" s="17">
        <f ca="1"/>
        <v>3.7436764831452862E-6</v>
      </c>
      <c r="BH237" s="17">
        <f ca="1"/>
        <v>3.931336719596599E-6</v>
      </c>
      <c r="BI237" s="17">
        <f ca="1"/>
        <v>1.8701639902606406E-6</v>
      </c>
      <c r="BJ237" s="17">
        <f ca="1"/>
        <v>3.760907472156147E-6</v>
      </c>
      <c r="BK237" s="17">
        <f ca="1"/>
        <v>-1.2361912688839098E-5</v>
      </c>
      <c r="BL237" s="17">
        <f ca="1"/>
        <v>-5.8824446475313214E-5</v>
      </c>
      <c r="BM237" s="17">
        <f ca="1"/>
        <v>-1.8960651409811473E-5</v>
      </c>
      <c r="BN237" s="17">
        <f ca="1"/>
        <v>7.0979258123448698E-6</v>
      </c>
      <c r="BO237" s="17">
        <f ca="1"/>
        <v>8.247151587510227E-5</v>
      </c>
      <c r="BP237" s="17">
        <f ca="1"/>
        <v>-3.0950453255780504E-6</v>
      </c>
      <c r="BQ237" s="17">
        <f ca="1"/>
        <v>3.6937771409553869E-6</v>
      </c>
      <c r="BR237" s="17">
        <f ca="1"/>
        <v>6.0597545166382306E-6</v>
      </c>
      <c r="BS237" s="17">
        <f ca="1"/>
        <v>8.7704564491472667E-7</v>
      </c>
      <c r="BT237" s="17">
        <f ca="1"/>
        <v>-7.1851571622216738E-4</v>
      </c>
      <c r="BU237" s="17">
        <f ca="1"/>
        <v>-4.5684771901994626E-5</v>
      </c>
      <c r="BV237" s="17">
        <f ca="1"/>
        <v>-4.3920240559390482E-5</v>
      </c>
      <c r="BW237" s="17">
        <f ca="1"/>
        <v>3.7436764480940799E-6</v>
      </c>
      <c r="BX237" s="17">
        <f ca="1"/>
        <v>-3.0950452836545274E-6</v>
      </c>
      <c r="BY237" s="17">
        <f ca="1"/>
        <v>9.2133192770609066E-5</v>
      </c>
      <c r="BZ237" s="17">
        <f ca="1"/>
        <v>1.8705203039416539E-6</v>
      </c>
      <c r="CA237" s="17">
        <f ca="1"/>
        <v>3.2570347058645529E-6</v>
      </c>
      <c r="CB237" s="17">
        <f ca="1"/>
        <v>4.8777432405967932E-6</v>
      </c>
      <c r="CC237" s="17">
        <f ca="1"/>
        <v>-3.4303224285254973E-5</v>
      </c>
      <c r="CD237" s="17">
        <f ca="1"/>
        <v>-2.2250586488088383E-4</v>
      </c>
      <c r="CE237" s="17">
        <f ca="1"/>
        <v>1.7160912888221301E-6</v>
      </c>
      <c r="CF237" s="17">
        <f ca="1"/>
        <v>3.931336720386697E-6</v>
      </c>
      <c r="CG237" s="17">
        <f ca="1"/>
        <v>3.6937771348654906E-6</v>
      </c>
      <c r="CH237" s="17">
        <f ca="1"/>
        <v>1.8705203156780296E-6</v>
      </c>
      <c r="CI237" s="17">
        <f ca="1"/>
        <v>1.4969197483890342E-5</v>
      </c>
      <c r="CJ237" s="17">
        <f ca="1"/>
        <v>4.0937927755004864E-7</v>
      </c>
      <c r="CK237" s="17">
        <f ca="1"/>
        <v>7.5427139833194801E-7</v>
      </c>
      <c r="CL237" s="17">
        <f ca="1"/>
        <v>-2.1774098018971319E-5</v>
      </c>
      <c r="CM237" s="17">
        <f ca="1"/>
        <v>-1.2904776862217039E-5</v>
      </c>
      <c r="CN237" s="17">
        <f ca="1"/>
        <v>-1.008728309240781E-4</v>
      </c>
      <c r="CO237" s="17">
        <f ca="1"/>
        <v>1.8701640333744055E-6</v>
      </c>
      <c r="CP237" s="17">
        <f ca="1"/>
        <v>6.059754473064911E-6</v>
      </c>
      <c r="CQ237" s="17">
        <f ca="1"/>
        <v>3.2570347891324516E-6</v>
      </c>
      <c r="CR237" s="17">
        <f ca="1"/>
        <v>4.0937929034609422E-7</v>
      </c>
      <c r="CS237" s="17">
        <f ca="1"/>
        <v>1.284660047986913E-5</v>
      </c>
      <c r="CT237" s="17">
        <f ca="1"/>
        <v>1.7691412306535427E-6</v>
      </c>
      <c r="CU237" s="17">
        <f ca="1"/>
        <v>-4.7540891192646307E-5</v>
      </c>
      <c r="CV237" s="17">
        <f ca="1"/>
        <v>-9.4377758801525528E-5</v>
      </c>
      <c r="CW237" s="17">
        <f ca="1"/>
        <v>-1.8560554999325877E-5</v>
      </c>
      <c r="CX237" s="17">
        <f ca="1"/>
        <v>3.7609074226250878E-6</v>
      </c>
      <c r="CY237" s="17">
        <f ca="1"/>
        <v>8.7704570308637906E-7</v>
      </c>
      <c r="CZ237" s="17">
        <f ca="1"/>
        <v>4.8777431492479202E-6</v>
      </c>
      <c r="DA237" s="17">
        <f ca="1"/>
        <v>7.542713832610874E-7</v>
      </c>
      <c r="DB237" s="17">
        <f ca="1"/>
        <v>1.7691412178718108E-6</v>
      </c>
      <c r="DC237" s="17">
        <f ca="1"/>
        <v>1.141323005259376E-5</v>
      </c>
      <c r="DD237" s="17">
        <f t="shared" ca="1" si="11"/>
        <v>123.18480893326904</v>
      </c>
    </row>
    <row r="238" spans="1:108" x14ac:dyDescent="0.2">
      <c r="A238" s="2">
        <f t="shared" si="10"/>
        <v>215</v>
      </c>
      <c r="B238" s="2" t="str">
        <v>Train</v>
      </c>
      <c r="C238" s="17">
        <f ca="1"/>
        <v>-1.9343180963214568</v>
      </c>
      <c r="D238" s="17">
        <f ca="1"/>
        <v>-2.9833290048642014</v>
      </c>
      <c r="E238" s="17">
        <f ca="1"/>
        <v>104.89445008413244</v>
      </c>
      <c r="F238" s="17">
        <f ca="1"/>
        <v>-0.53669977541949643</v>
      </c>
      <c r="G238" s="17">
        <f ca="1"/>
        <v>104.35775030871295</v>
      </c>
      <c r="H238" s="17" cm="1">
        <f t="array" aca="1" ref="H238:P238" ca="1">TIM_ENCODE9(C238,D238)</f>
        <v>1</v>
      </c>
      <c r="I238" s="17">
        <f ca="1"/>
        <v>-1.9343180963214568</v>
      </c>
      <c r="J238" s="17">
        <f ca="1"/>
        <v>-2.9833290048642014</v>
      </c>
      <c r="K238" s="17">
        <f ca="1"/>
        <v>3.7415864977566646</v>
      </c>
      <c r="L238" s="17">
        <f ca="1"/>
        <v>5.7707072813895079</v>
      </c>
      <c r="M238" s="17">
        <f ca="1"/>
        <v>8.9002519512640266</v>
      </c>
      <c r="N238" s="17">
        <f ca="1"/>
        <v>-7.2374184715627381</v>
      </c>
      <c r="O238" s="17">
        <f ca="1"/>
        <v>-11.162383522965722</v>
      </c>
      <c r="P238" s="17">
        <f ca="1"/>
        <v>-17.215918411150362</v>
      </c>
      <c r="Q238" s="18">
        <f t="shared" ca="1" si="9"/>
        <v>2.2305518852908327E-2</v>
      </c>
      <c r="R238" s="17" cm="1">
        <f t="array" aca="1" ref="R238:DC238" ca="1">TIM_RLS9(A238,_xlfn.ANCHORARRAY(R237),_xlfn.ANCHORARRAY(H238),G238)</f>
        <v>70.922964579103791</v>
      </c>
      <c r="S238" s="17">
        <f ca="1"/>
        <v>-15.051895082495751</v>
      </c>
      <c r="T238" s="17">
        <f ca="1"/>
        <v>-21.314549768770842</v>
      </c>
      <c r="U238" s="17">
        <f ca="1"/>
        <v>0.10563166391564285</v>
      </c>
      <c r="V238" s="17">
        <f ca="1"/>
        <v>0.45923257621806213</v>
      </c>
      <c r="W238" s="17">
        <f ca="1"/>
        <v>7.568625651431641</v>
      </c>
      <c r="X238" s="17">
        <f ca="1"/>
        <v>-5.6226483167391893E-2</v>
      </c>
      <c r="Y238" s="17">
        <f ca="1"/>
        <v>1.9162447225632977</v>
      </c>
      <c r="Z238" s="17">
        <f ca="1"/>
        <v>1.9713010094544094</v>
      </c>
      <c r="AA238" s="17">
        <f ca="1"/>
        <v>1.6114934312149335E-2</v>
      </c>
      <c r="AB238" s="17">
        <f ca="1"/>
        <v>6.8810837476034102E-4</v>
      </c>
      <c r="AC238" s="17">
        <f ca="1"/>
        <v>1.162339903549781E-4</v>
      </c>
      <c r="AD238" s="17">
        <f ca="1"/>
        <v>-7.5798813643799753E-4</v>
      </c>
      <c r="AE238" s="17">
        <f ca="1"/>
        <v>-1.5736625261091678E-5</v>
      </c>
      <c r="AF238" s="17">
        <f ca="1"/>
        <v>-7.196966230044457E-4</v>
      </c>
      <c r="AG238" s="17">
        <f ca="1"/>
        <v>-3.6351821817594436E-5</v>
      </c>
      <c r="AH238" s="17">
        <f ca="1"/>
        <v>-2.3052307077105262E-5</v>
      </c>
      <c r="AI238" s="17">
        <f ca="1"/>
        <v>-4.7742286901897494E-5</v>
      </c>
      <c r="AJ238" s="17">
        <f ca="1"/>
        <v>6.8810837716148086E-4</v>
      </c>
      <c r="AK238" s="17">
        <f ca="1"/>
        <v>4.4730774806191493E-3</v>
      </c>
      <c r="AL238" s="17">
        <f ca="1"/>
        <v>5.6880181198890782E-5</v>
      </c>
      <c r="AM238" s="17">
        <f ca="1"/>
        <v>-6.7224727649261055E-5</v>
      </c>
      <c r="AN238" s="17">
        <f ca="1"/>
        <v>-5.5812221797268696E-5</v>
      </c>
      <c r="AO238" s="17">
        <f ca="1"/>
        <v>-4.4630709897898791E-5</v>
      </c>
      <c r="AP238" s="17">
        <f ca="1"/>
        <v>-2.2067731307397553E-4</v>
      </c>
      <c r="AQ238" s="17">
        <f ca="1"/>
        <v>-1.1763863069906554E-5</v>
      </c>
      <c r="AR238" s="17">
        <f ca="1"/>
        <v>-9.4197996469715789E-5</v>
      </c>
      <c r="AS238" s="17">
        <f ca="1"/>
        <v>1.1623398841664135E-4</v>
      </c>
      <c r="AT238" s="17">
        <f ca="1"/>
        <v>5.6880180606150123E-5</v>
      </c>
      <c r="AU238" s="17">
        <f ca="1"/>
        <v>1.4118822202264522E-3</v>
      </c>
      <c r="AV238" s="17">
        <f ca="1"/>
        <v>-1.4241663297601473E-6</v>
      </c>
      <c r="AW238" s="17">
        <f ca="1"/>
        <v>-1.7243878167231567E-5</v>
      </c>
      <c r="AX238" s="17">
        <f ca="1"/>
        <v>-4.3319493009909708E-5</v>
      </c>
      <c r="AY238" s="17">
        <f ca="1"/>
        <v>2.7582477317136822E-6</v>
      </c>
      <c r="AZ238" s="17">
        <f ca="1"/>
        <v>-1.0022258375325117E-4</v>
      </c>
      <c r="BA238" s="17">
        <f ca="1"/>
        <v>-1.8458102085919842E-5</v>
      </c>
      <c r="BB238" s="17">
        <f ca="1"/>
        <v>-7.5798813660368856E-4</v>
      </c>
      <c r="BC238" s="17">
        <f ca="1"/>
        <v>-6.722472756618241E-5</v>
      </c>
      <c r="BD238" s="17">
        <f ca="1"/>
        <v>-1.4241665346225186E-6</v>
      </c>
      <c r="BE238" s="17">
        <f ca="1"/>
        <v>9.222832854903551E-5</v>
      </c>
      <c r="BF238" s="17">
        <f ca="1"/>
        <v>7.2646683956921918E-6</v>
      </c>
      <c r="BG238" s="17">
        <f ca="1"/>
        <v>3.8020244107937165E-6</v>
      </c>
      <c r="BH238" s="17">
        <f ca="1"/>
        <v>4.0325567493699076E-6</v>
      </c>
      <c r="BI238" s="17">
        <f ca="1"/>
        <v>1.9333196011482105E-6</v>
      </c>
      <c r="BJ238" s="17">
        <f ca="1"/>
        <v>3.7708582831251162E-6</v>
      </c>
      <c r="BK238" s="17">
        <f ca="1"/>
        <v>-1.573662488316676E-5</v>
      </c>
      <c r="BL238" s="17">
        <f ca="1"/>
        <v>-5.5812221854973175E-5</v>
      </c>
      <c r="BM238" s="17">
        <f ca="1"/>
        <v>-1.7243877989081206E-5</v>
      </c>
      <c r="BN238" s="17">
        <f ca="1"/>
        <v>7.2646684026455658E-6</v>
      </c>
      <c r="BO238" s="17">
        <f ca="1"/>
        <v>8.2204585183291202E-5</v>
      </c>
      <c r="BP238" s="17">
        <f ca="1"/>
        <v>-3.1884518912115021E-6</v>
      </c>
      <c r="BQ238" s="17">
        <f ca="1"/>
        <v>3.531738560743792E-6</v>
      </c>
      <c r="BR238" s="17">
        <f ca="1"/>
        <v>5.9586515477541379E-6</v>
      </c>
      <c r="BS238" s="17">
        <f ca="1"/>
        <v>8.6111584045826798E-7</v>
      </c>
      <c r="BT238" s="17">
        <f ca="1"/>
        <v>-7.1969662304592044E-4</v>
      </c>
      <c r="BU238" s="17">
        <f ca="1"/>
        <v>-4.4630709687499534E-5</v>
      </c>
      <c r="BV238" s="17">
        <f ca="1"/>
        <v>-4.3319493197649248E-5</v>
      </c>
      <c r="BW238" s="17">
        <f ca="1"/>
        <v>3.8020243756676748E-6</v>
      </c>
      <c r="BX238" s="17">
        <f ca="1"/>
        <v>-3.1884518490969533E-6</v>
      </c>
      <c r="BY238" s="17">
        <f ca="1"/>
        <v>9.2100507183101699E-5</v>
      </c>
      <c r="BZ238" s="17">
        <f ca="1"/>
        <v>1.8138184419562773E-6</v>
      </c>
      <c r="CA238" s="17">
        <f ca="1"/>
        <v>3.2216559301403292E-6</v>
      </c>
      <c r="CB238" s="17">
        <f ca="1"/>
        <v>4.8721689534574919E-6</v>
      </c>
      <c r="CC238" s="17">
        <f ca="1"/>
        <v>-3.6351821877519761E-5</v>
      </c>
      <c r="CD238" s="17">
        <f ca="1"/>
        <v>-2.2067731306690648E-4</v>
      </c>
      <c r="CE238" s="17">
        <f ca="1"/>
        <v>2.7582476842871038E-6</v>
      </c>
      <c r="CF238" s="17">
        <f ca="1"/>
        <v>4.0325567502286948E-6</v>
      </c>
      <c r="CG238" s="17">
        <f ca="1"/>
        <v>3.5317385546674936E-6</v>
      </c>
      <c r="CH238" s="17">
        <f ca="1"/>
        <v>1.8138184535814502E-6</v>
      </c>
      <c r="CI238" s="17">
        <f ca="1"/>
        <v>1.4870832993480335E-5</v>
      </c>
      <c r="CJ238" s="17">
        <f ca="1"/>
        <v>3.4800536276854297E-7</v>
      </c>
      <c r="CK238" s="17">
        <f ca="1"/>
        <v>7.4460131176586922E-7</v>
      </c>
      <c r="CL238" s="17">
        <f ca="1"/>
        <v>-2.3052307805775289E-5</v>
      </c>
      <c r="CM238" s="17">
        <f ca="1"/>
        <v>-1.1763863276684572E-5</v>
      </c>
      <c r="CN238" s="17">
        <f ca="1"/>
        <v>-1.0022258389211171E-4</v>
      </c>
      <c r="CO238" s="17">
        <f ca="1"/>
        <v>1.9333196444388498E-6</v>
      </c>
      <c r="CP238" s="17">
        <f ca="1"/>
        <v>5.9586515039747623E-6</v>
      </c>
      <c r="CQ238" s="17">
        <f ca="1"/>
        <v>3.2216560132637699E-6</v>
      </c>
      <c r="CR238" s="17">
        <f ca="1"/>
        <v>3.4800537543435321E-7</v>
      </c>
      <c r="CS238" s="17">
        <f ca="1"/>
        <v>1.2808306605647855E-5</v>
      </c>
      <c r="CT238" s="17">
        <f ca="1"/>
        <v>1.7631076399988066E-6</v>
      </c>
      <c r="CU238" s="17">
        <f ca="1"/>
        <v>-4.7742286183816714E-5</v>
      </c>
      <c r="CV238" s="17">
        <f ca="1"/>
        <v>-9.4197996227449933E-5</v>
      </c>
      <c r="CW238" s="17">
        <f ca="1"/>
        <v>-1.8458101946146791E-5</v>
      </c>
      <c r="CX238" s="17">
        <f ca="1"/>
        <v>3.770858233410607E-6</v>
      </c>
      <c r="CY238" s="17">
        <f ca="1"/>
        <v>8.6111589893574405E-7</v>
      </c>
      <c r="CZ238" s="17">
        <f ca="1"/>
        <v>4.8721688622042354E-6</v>
      </c>
      <c r="DA238" s="17">
        <f ca="1"/>
        <v>7.4460129687984549E-7</v>
      </c>
      <c r="DB238" s="17">
        <f ca="1"/>
        <v>1.7631076273452059E-6</v>
      </c>
      <c r="DC238" s="17">
        <f ca="1"/>
        <v>1.1412279398836309E-5</v>
      </c>
      <c r="DD238" s="17">
        <f t="shared" ca="1" si="11"/>
        <v>76.734346020524669</v>
      </c>
    </row>
    <row r="239" spans="1:108" x14ac:dyDescent="0.2">
      <c r="A239" s="2">
        <f t="shared" si="10"/>
        <v>216</v>
      </c>
      <c r="B239" s="2" t="str">
        <v>Train</v>
      </c>
      <c r="C239" s="17">
        <f ca="1"/>
        <v>0.82814525741609479</v>
      </c>
      <c r="D239" s="17">
        <f ca="1"/>
        <v>-2.7821986875953408</v>
      </c>
      <c r="E239" s="17">
        <f ca="1"/>
        <v>173.97606945302829</v>
      </c>
      <c r="F239" s="17">
        <f ca="1"/>
        <v>5.0956366827867035</v>
      </c>
      <c r="G239" s="17">
        <f ca="1"/>
        <v>179.07170613581499</v>
      </c>
      <c r="H239" s="17" cm="1">
        <f t="array" aca="1" ref="H239:P239" ca="1">TIM_ENCODE9(C239,D239)</f>
        <v>1</v>
      </c>
      <c r="I239" s="17">
        <f ca="1"/>
        <v>0.82814525741609479</v>
      </c>
      <c r="J239" s="17">
        <f ca="1"/>
        <v>-2.7821986875953408</v>
      </c>
      <c r="K239" s="17">
        <f ca="1"/>
        <v>0.68582456738076991</v>
      </c>
      <c r="L239" s="17">
        <f ca="1"/>
        <v>-2.3040646483213645</v>
      </c>
      <c r="M239" s="17">
        <f ca="1"/>
        <v>7.7406295372572371</v>
      </c>
      <c r="N239" s="17">
        <f ca="1"/>
        <v>0.56796236289582958</v>
      </c>
      <c r="O239" s="17">
        <f ca="1"/>
        <v>-1.9081002112874204</v>
      </c>
      <c r="P239" s="17">
        <f ca="1"/>
        <v>6.4103656406945211</v>
      </c>
      <c r="Q239" s="18">
        <f t="shared" ca="1" si="9"/>
        <v>2.2180845811489516E-2</v>
      </c>
      <c r="R239" s="17" cm="1">
        <f t="array" aca="1" ref="R239:DC239" ca="1">TIM_RLS9(A239,_xlfn.ANCHORARRAY(R238),_xlfn.ANCHORARRAY(H239),G239)</f>
        <v>70.871724913824167</v>
      </c>
      <c r="S239" s="17">
        <f ca="1"/>
        <v>-15.068581893971116</v>
      </c>
      <c r="T239" s="17">
        <f ca="1"/>
        <v>-21.294170423650986</v>
      </c>
      <c r="U239" s="17">
        <f ca="1"/>
        <v>0.10926590311058575</v>
      </c>
      <c r="V239" s="17">
        <f ca="1"/>
        <v>0.4603925408835563</v>
      </c>
      <c r="W239" s="17">
        <f ca="1"/>
        <v>7.5680488015047249</v>
      </c>
      <c r="X239" s="17">
        <f ca="1"/>
        <v>-5.5175768676619254E-2</v>
      </c>
      <c r="Y239" s="17">
        <f ca="1"/>
        <v>1.9149891134965591</v>
      </c>
      <c r="Z239" s="17">
        <f ca="1"/>
        <v>1.9711265326406211</v>
      </c>
      <c r="AA239" s="17">
        <f ca="1"/>
        <v>1.6016839477117014E-2</v>
      </c>
      <c r="AB239" s="17">
        <f ca="1"/>
        <v>6.5616261536658154E-4</v>
      </c>
      <c r="AC239" s="17">
        <f ca="1"/>
        <v>1.552488528352038E-4</v>
      </c>
      <c r="AD239" s="17">
        <f ca="1"/>
        <v>-7.51030634032293E-4</v>
      </c>
      <c r="AE239" s="17">
        <f ca="1"/>
        <v>-1.3515952247807259E-5</v>
      </c>
      <c r="AF239" s="17">
        <f ca="1"/>
        <v>-7.2080096272651912E-4</v>
      </c>
      <c r="AG239" s="17">
        <f ca="1"/>
        <v>-3.4340300780061204E-5</v>
      </c>
      <c r="AH239" s="17">
        <f ca="1"/>
        <v>-2.5456084761286678E-5</v>
      </c>
      <c r="AI239" s="17">
        <f ca="1"/>
        <v>-4.8076310832711375E-5</v>
      </c>
      <c r="AJ239" s="17">
        <f ca="1"/>
        <v>6.5616261775890096E-4</v>
      </c>
      <c r="AK239" s="17">
        <f ca="1"/>
        <v>4.462673960972172E-3</v>
      </c>
      <c r="AL239" s="17">
        <f ca="1"/>
        <v>6.9585839040176399E-5</v>
      </c>
      <c r="AM239" s="17">
        <f ca="1"/>
        <v>-6.4958933554982041E-5</v>
      </c>
      <c r="AN239" s="17">
        <f ca="1"/>
        <v>-5.5089032999705481E-5</v>
      </c>
      <c r="AO239" s="17">
        <f ca="1"/>
        <v>-4.499035137187085E-5</v>
      </c>
      <c r="AP239" s="17">
        <f ca="1"/>
        <v>-2.2002223712551104E-4</v>
      </c>
      <c r="AQ239" s="17">
        <f ca="1"/>
        <v>-1.2546682099377867E-5</v>
      </c>
      <c r="AR239" s="17">
        <f ca="1"/>
        <v>-9.4306775368471958E-5</v>
      </c>
      <c r="AS239" s="17">
        <f ca="1"/>
        <v>1.5524885095896603E-4</v>
      </c>
      <c r="AT239" s="17">
        <f ca="1"/>
        <v>6.9585838464150898E-5</v>
      </c>
      <c r="AU239" s="17">
        <f ca="1"/>
        <v>1.3963649965492611E-3</v>
      </c>
      <c r="AV239" s="17">
        <f ca="1"/>
        <v>-4.1913456609350973E-6</v>
      </c>
      <c r="AW239" s="17">
        <f ca="1"/>
        <v>-1.8127097475732314E-5</v>
      </c>
      <c r="AX239" s="17">
        <f ca="1"/>
        <v>-4.2880268432565465E-5</v>
      </c>
      <c r="AY239" s="17">
        <f ca="1"/>
        <v>1.9582135937848555E-6</v>
      </c>
      <c r="AZ239" s="17">
        <f ca="1"/>
        <v>-9.9266538963535742E-5</v>
      </c>
      <c r="BA239" s="17">
        <f ca="1"/>
        <v>-1.8325252097005985E-5</v>
      </c>
      <c r="BB239" s="17">
        <f ca="1"/>
        <v>-7.5103063420099974E-4</v>
      </c>
      <c r="BC239" s="17">
        <f ca="1"/>
        <v>-6.4958933473511105E-5</v>
      </c>
      <c r="BD239" s="17">
        <f ca="1"/>
        <v>-4.1913458601935825E-6</v>
      </c>
      <c r="BE239" s="17">
        <f ca="1"/>
        <v>9.1734858738026068E-5</v>
      </c>
      <c r="BF239" s="17">
        <f ca="1"/>
        <v>7.1071643046722947E-6</v>
      </c>
      <c r="BG239" s="17">
        <f ca="1"/>
        <v>3.8803511266414878E-6</v>
      </c>
      <c r="BH239" s="17">
        <f ca="1"/>
        <v>3.889887031366046E-6</v>
      </c>
      <c r="BI239" s="17">
        <f ca="1"/>
        <v>2.1038106265697981E-6</v>
      </c>
      <c r="BJ239" s="17">
        <f ca="1"/>
        <v>3.7945493602386809E-6</v>
      </c>
      <c r="BK239" s="17">
        <f ca="1"/>
        <v>-1.3515951858001004E-5</v>
      </c>
      <c r="BL239" s="17">
        <f ca="1"/>
        <v>-5.5089033053740342E-5</v>
      </c>
      <c r="BM239" s="17">
        <f ca="1"/>
        <v>-1.8127097300901671E-5</v>
      </c>
      <c r="BN239" s="17">
        <f ca="1"/>
        <v>7.1071643107146991E-6</v>
      </c>
      <c r="BO239" s="17">
        <f ca="1"/>
        <v>8.2154313538951421E-5</v>
      </c>
      <c r="BP239" s="17">
        <f ca="1"/>
        <v>-3.1634518243820966E-6</v>
      </c>
      <c r="BQ239" s="17">
        <f ca="1"/>
        <v>3.4862017034145385E-6</v>
      </c>
      <c r="BR239" s="17">
        <f ca="1"/>
        <v>6.0130683196463404E-6</v>
      </c>
      <c r="BS239" s="17">
        <f ca="1"/>
        <v>8.6867748152401639E-7</v>
      </c>
      <c r="BT239" s="17">
        <f ca="1"/>
        <v>-7.2080096278175694E-4</v>
      </c>
      <c r="BU239" s="17">
        <f ca="1"/>
        <v>-4.4990351165854412E-5</v>
      </c>
      <c r="BV239" s="17">
        <f ca="1"/>
        <v>-4.2880268615530172E-5</v>
      </c>
      <c r="BW239" s="17">
        <f ca="1"/>
        <v>3.8803510925255621E-6</v>
      </c>
      <c r="BX239" s="17">
        <f ca="1"/>
        <v>-3.1634517820897373E-6</v>
      </c>
      <c r="BY239" s="17">
        <f ca="1"/>
        <v>9.2088074660670255E-5</v>
      </c>
      <c r="BZ239" s="17">
        <f ca="1"/>
        <v>1.8364639014291144E-6</v>
      </c>
      <c r="CA239" s="17">
        <f ca="1"/>
        <v>3.1945944929924509E-6</v>
      </c>
      <c r="CB239" s="17">
        <f ca="1"/>
        <v>4.8684085526229677E-6</v>
      </c>
      <c r="CC239" s="17">
        <f ca="1"/>
        <v>-3.4340300840527199E-5</v>
      </c>
      <c r="CD239" s="17">
        <f ca="1"/>
        <v>-2.2002223711879894E-4</v>
      </c>
      <c r="CE239" s="17">
        <f ca="1"/>
        <v>1.9582135478467105E-6</v>
      </c>
      <c r="CF239" s="17">
        <f ca="1"/>
        <v>3.8898870322013408E-6</v>
      </c>
      <c r="CG239" s="17">
        <f ca="1"/>
        <v>3.4862016975941168E-6</v>
      </c>
      <c r="CH239" s="17">
        <f ca="1"/>
        <v>1.8364639127659762E-6</v>
      </c>
      <c r="CI239" s="17">
        <f ca="1"/>
        <v>1.482958498198189E-5</v>
      </c>
      <c r="CJ239" s="17">
        <f ca="1"/>
        <v>3.9729694247700598E-7</v>
      </c>
      <c r="CK239" s="17">
        <f ca="1"/>
        <v>7.5145076682096651E-7</v>
      </c>
      <c r="CL239" s="17">
        <f ca="1"/>
        <v>-2.5456085496255276E-5</v>
      </c>
      <c r="CM239" s="17">
        <f ca="1"/>
        <v>-1.2546682307990948E-5</v>
      </c>
      <c r="CN239" s="17">
        <f ca="1"/>
        <v>-9.9266539101412879E-5</v>
      </c>
      <c r="CO239" s="17">
        <f ca="1"/>
        <v>2.1038106703810713E-6</v>
      </c>
      <c r="CP239" s="17">
        <f ca="1"/>
        <v>6.0130682757184045E-6</v>
      </c>
      <c r="CQ239" s="17">
        <f ca="1"/>
        <v>3.1945945763822424E-6</v>
      </c>
      <c r="CR239" s="17">
        <f ca="1"/>
        <v>3.9729695528522295E-7</v>
      </c>
      <c r="CS239" s="17">
        <f ca="1"/>
        <v>1.2749402921593489E-5</v>
      </c>
      <c r="CT239" s="17">
        <f ca="1"/>
        <v>1.7549225069822489E-6</v>
      </c>
      <c r="CU239" s="17">
        <f ca="1"/>
        <v>-4.8076310111805611E-5</v>
      </c>
      <c r="CV239" s="17">
        <f ca="1"/>
        <v>-9.4306775125256083E-5</v>
      </c>
      <c r="CW239" s="17">
        <f ca="1"/>
        <v>-1.8325251958567957E-5</v>
      </c>
      <c r="CX239" s="17">
        <f ca="1"/>
        <v>3.7945493103340751E-6</v>
      </c>
      <c r="CY239" s="17">
        <f ca="1"/>
        <v>8.6867753989708316E-7</v>
      </c>
      <c r="CZ239" s="17">
        <f ca="1"/>
        <v>4.8684084614483794E-6</v>
      </c>
      <c r="DA239" s="17">
        <f ca="1"/>
        <v>7.5145075187885512E-7</v>
      </c>
      <c r="DB239" s="17">
        <f ca="1"/>
        <v>1.7549224944193207E-6</v>
      </c>
      <c r="DC239" s="17">
        <f ca="1"/>
        <v>1.1411142009845584E-5</v>
      </c>
      <c r="DD239" s="17">
        <f t="shared" ca="1" si="11"/>
        <v>5.2361246010891875</v>
      </c>
    </row>
    <row r="240" spans="1:108" x14ac:dyDescent="0.2">
      <c r="A240" s="2">
        <f t="shared" si="10"/>
        <v>217</v>
      </c>
      <c r="B240" s="2" t="str">
        <v>Train</v>
      </c>
      <c r="C240" s="17">
        <f ca="1"/>
        <v>-4.4926692838247302</v>
      </c>
      <c r="D240" s="17">
        <f ca="1"/>
        <v>-0.52865779435950166</v>
      </c>
      <c r="E240" s="17">
        <f ca="1"/>
        <v>200.6519216280345</v>
      </c>
      <c r="F240" s="17">
        <f ca="1"/>
        <v>3.777525494192425</v>
      </c>
      <c r="G240" s="17">
        <f ca="1"/>
        <v>204.42944712222692</v>
      </c>
      <c r="H240" s="17" cm="1">
        <f t="array" aca="1" ref="H240:P240" ca="1">TIM_ENCODE9(C240,D240)</f>
        <v>1</v>
      </c>
      <c r="I240" s="17">
        <f ca="1"/>
        <v>-4.4926692838247302</v>
      </c>
      <c r="J240" s="17">
        <f ca="1"/>
        <v>-0.52865779435950166</v>
      </c>
      <c r="K240" s="17">
        <f ca="1"/>
        <v>20.184077293822213</v>
      </c>
      <c r="L240" s="17">
        <f ca="1"/>
        <v>2.3750846343734637</v>
      </c>
      <c r="M240" s="17">
        <f ca="1"/>
        <v>0.27947906353705315</v>
      </c>
      <c r="N240" s="17">
        <f ca="1"/>
        <v>-90.680384080299234</v>
      </c>
      <c r="O240" s="17">
        <f ca="1"/>
        <v>-10.670469783333751</v>
      </c>
      <c r="P240" s="17">
        <f ca="1"/>
        <v>-1.2556070042250189</v>
      </c>
      <c r="Q240" s="18">
        <f t="shared" ca="1" si="9"/>
        <v>2.2177745196283655E-2</v>
      </c>
      <c r="R240" s="17" cm="1">
        <f t="array" aca="1" ref="R240:DC240" ca="1">TIM_RLS9(A240,_xlfn.ANCHORARRAY(R239),_xlfn.ANCHORARRAY(H240),G240)</f>
        <v>70.937999359780889</v>
      </c>
      <c r="S240" s="17">
        <f ca="1"/>
        <v>-15.111929701017086</v>
      </c>
      <c r="T240" s="17">
        <f ca="1"/>
        <v>-21.302486695807794</v>
      </c>
      <c r="U240" s="17">
        <f ca="1"/>
        <v>0.17504374637117981</v>
      </c>
      <c r="V240" s="17">
        <f ca="1"/>
        <v>0.47312432403621774</v>
      </c>
      <c r="W240" s="17">
        <f ca="1"/>
        <v>7.5294344650944707</v>
      </c>
      <c r="X240" s="17">
        <f ca="1"/>
        <v>-7.4891913405488328E-2</v>
      </c>
      <c r="Y240" s="17">
        <f ca="1"/>
        <v>1.9128714288713211</v>
      </c>
      <c r="Z240" s="17">
        <f ca="1"/>
        <v>1.9943207908742457</v>
      </c>
      <c r="AA240" s="17">
        <f ca="1"/>
        <v>1.60158117619471E-2</v>
      </c>
      <c r="AB240" s="17">
        <f ca="1"/>
        <v>6.5683480806741801E-4</v>
      </c>
      <c r="AC240" s="17">
        <f ca="1"/>
        <v>1.5537781293221105E-4</v>
      </c>
      <c r="AD240" s="17">
        <f ca="1"/>
        <v>-7.5205064840394272E-4</v>
      </c>
      <c r="AE240" s="17">
        <f ca="1"/>
        <v>-1.3713383497708711E-5</v>
      </c>
      <c r="AF240" s="17">
        <f ca="1"/>
        <v>-7.2020217176346768E-4</v>
      </c>
      <c r="AG240" s="17">
        <f ca="1"/>
        <v>-3.4034563316125876E-5</v>
      </c>
      <c r="AH240" s="17">
        <f ca="1"/>
        <v>-2.5423245911014811E-5</v>
      </c>
      <c r="AI240" s="17">
        <f ca="1"/>
        <v>-4.8435983262767274E-5</v>
      </c>
      <c r="AJ240" s="17">
        <f ca="1"/>
        <v>6.5683481046063504E-4</v>
      </c>
      <c r="AK240" s="17">
        <f ca="1"/>
        <v>4.4622343031361393E-3</v>
      </c>
      <c r="AL240" s="17">
        <f ca="1"/>
        <v>6.9501490731850281E-5</v>
      </c>
      <c r="AM240" s="17">
        <f ca="1"/>
        <v>-6.4291777677205766E-5</v>
      </c>
      <c r="AN240" s="17">
        <f ca="1"/>
        <v>-5.4959900094827448E-5</v>
      </c>
      <c r="AO240" s="17">
        <f ca="1"/>
        <v>-4.538199968748527E-5</v>
      </c>
      <c r="AP240" s="17">
        <f ca="1"/>
        <v>-2.2022220935314835E-4</v>
      </c>
      <c r="AQ240" s="17">
        <f ca="1"/>
        <v>-1.2568160847704575E-5</v>
      </c>
      <c r="AR240" s="17">
        <f ca="1"/>
        <v>-9.407152615781842E-5</v>
      </c>
      <c r="AS240" s="17">
        <f ca="1"/>
        <v>1.5537781105707461E-4</v>
      </c>
      <c r="AT240" s="17">
        <f ca="1"/>
        <v>6.9501490155217057E-5</v>
      </c>
      <c r="AU240" s="17">
        <f ca="1"/>
        <v>1.3963488143353081E-3</v>
      </c>
      <c r="AV240" s="17">
        <f ca="1"/>
        <v>-4.0633518769654086E-6</v>
      </c>
      <c r="AW240" s="17">
        <f ca="1"/>
        <v>-1.8102323341709202E-5</v>
      </c>
      <c r="AX240" s="17">
        <f ca="1"/>
        <v>-4.2955406120129474E-5</v>
      </c>
      <c r="AY240" s="17">
        <f ca="1"/>
        <v>1.9198489432485224E-6</v>
      </c>
      <c r="AZ240" s="17">
        <f ca="1"/>
        <v>-9.9270659659110569E-5</v>
      </c>
      <c r="BA240" s="17">
        <f ca="1"/>
        <v>-1.8280119561041841E-5</v>
      </c>
      <c r="BB240" s="17">
        <f ca="1"/>
        <v>-7.5205064857286153E-4</v>
      </c>
      <c r="BC240" s="17">
        <f ca="1"/>
        <v>-6.4291777596487049E-5</v>
      </c>
      <c r="BD240" s="17">
        <f ca="1"/>
        <v>-4.0633520772903761E-6</v>
      </c>
      <c r="BE240" s="17">
        <f ca="1"/>
        <v>9.0722487461384263E-5</v>
      </c>
      <c r="BF240" s="17">
        <f ca="1"/>
        <v>6.9112124317702959E-6</v>
      </c>
      <c r="BG240" s="17">
        <f ca="1"/>
        <v>4.4746552742640065E-6</v>
      </c>
      <c r="BH240" s="17">
        <f ca="1"/>
        <v>4.1933335663210714E-6</v>
      </c>
      <c r="BI240" s="17">
        <f ca="1"/>
        <v>2.136403411237537E-6</v>
      </c>
      <c r="BJ240" s="17">
        <f ca="1"/>
        <v>3.4375720005965501E-6</v>
      </c>
      <c r="BK240" s="17">
        <f ca="1"/>
        <v>-1.3713383107665008E-5</v>
      </c>
      <c r="BL240" s="17">
        <f ca="1"/>
        <v>-5.4959900149190056E-5</v>
      </c>
      <c r="BM240" s="17">
        <f ca="1"/>
        <v>-1.810232316711993E-5</v>
      </c>
      <c r="BN240" s="17">
        <f ca="1"/>
        <v>6.9112124380890998E-6</v>
      </c>
      <c r="BO240" s="17">
        <f ca="1"/>
        <v>8.2116385619298264E-5</v>
      </c>
      <c r="BP240" s="17">
        <f ca="1"/>
        <v>-3.0484199054381968E-6</v>
      </c>
      <c r="BQ240" s="17">
        <f ca="1"/>
        <v>3.5449360019254836E-6</v>
      </c>
      <c r="BR240" s="17">
        <f ca="1"/>
        <v>6.019376891745414E-6</v>
      </c>
      <c r="BS240" s="17">
        <f ca="1"/>
        <v>7.9958189997131409E-7</v>
      </c>
      <c r="BT240" s="17">
        <f ca="1"/>
        <v>-7.2020217181893492E-4</v>
      </c>
      <c r="BU240" s="17">
        <f ca="1"/>
        <v>-4.5381999480795726E-5</v>
      </c>
      <c r="BV240" s="17">
        <f ca="1"/>
        <v>-4.295540630242369E-5</v>
      </c>
      <c r="BW240" s="17">
        <f ca="1"/>
        <v>4.4746552397967569E-6</v>
      </c>
      <c r="BX240" s="17">
        <f ca="1"/>
        <v>-3.048419863051581E-6</v>
      </c>
      <c r="BY240" s="17">
        <f ca="1"/>
        <v>9.1739193348229094E-5</v>
      </c>
      <c r="BZ240" s="17">
        <f ca="1"/>
        <v>1.6583281340878492E-6</v>
      </c>
      <c r="CA240" s="17">
        <f ca="1"/>
        <v>3.1754611695309168E-6</v>
      </c>
      <c r="CB240" s="17">
        <f ca="1"/>
        <v>5.077969145867951E-6</v>
      </c>
      <c r="CC240" s="17">
        <f ca="1"/>
        <v>-3.4034563376599115E-5</v>
      </c>
      <c r="CD240" s="17">
        <f ca="1"/>
        <v>-2.2022220934616446E-4</v>
      </c>
      <c r="CE240" s="17">
        <f ca="1"/>
        <v>1.9198488976389276E-6</v>
      </c>
      <c r="CF240" s="17">
        <f ca="1"/>
        <v>4.1933335670860971E-6</v>
      </c>
      <c r="CG240" s="17">
        <f ca="1"/>
        <v>3.5449359961743082E-6</v>
      </c>
      <c r="CH240" s="17">
        <f ca="1"/>
        <v>1.6583281453606567E-6</v>
      </c>
      <c r="CI240" s="17">
        <f ca="1"/>
        <v>1.4738630406640389E-5</v>
      </c>
      <c r="CJ240" s="17">
        <f ca="1"/>
        <v>3.8752763372846312E-7</v>
      </c>
      <c r="CK240" s="17">
        <f ca="1"/>
        <v>8.5845058528187713E-7</v>
      </c>
      <c r="CL240" s="17">
        <f ca="1"/>
        <v>-2.5423246645880451E-5</v>
      </c>
      <c r="CM240" s="17">
        <f ca="1"/>
        <v>-1.2568161056356317E-5</v>
      </c>
      <c r="CN240" s="17">
        <f ca="1"/>
        <v>-9.9270659796965425E-5</v>
      </c>
      <c r="CO240" s="17">
        <f ca="1"/>
        <v>2.1364034551442225E-6</v>
      </c>
      <c r="CP240" s="17">
        <f ca="1"/>
        <v>6.019376847844845E-6</v>
      </c>
      <c r="CQ240" s="17">
        <f ca="1"/>
        <v>3.1754612528533861E-6</v>
      </c>
      <c r="CR240" s="17">
        <f ca="1"/>
        <v>3.8752764650581897E-7</v>
      </c>
      <c r="CS240" s="17">
        <f ca="1"/>
        <v>1.2748353613261638E-5</v>
      </c>
      <c r="CT240" s="17">
        <f ca="1"/>
        <v>1.7664152137752831E-6</v>
      </c>
      <c r="CU240" s="17">
        <f ca="1"/>
        <v>-4.8435982542068207E-5</v>
      </c>
      <c r="CV240" s="17">
        <f ca="1"/>
        <v>-9.4071525914781492E-5</v>
      </c>
      <c r="CW240" s="17">
        <f ca="1"/>
        <v>-1.8280119422963314E-5</v>
      </c>
      <c r="CX240" s="17">
        <f ca="1"/>
        <v>3.4375719505609925E-6</v>
      </c>
      <c r="CY240" s="17">
        <f ca="1"/>
        <v>7.9958195822157156E-7</v>
      </c>
      <c r="CZ240" s="17">
        <f ca="1"/>
        <v>5.0779690548941188E-6</v>
      </c>
      <c r="DA240" s="17">
        <f ca="1"/>
        <v>8.5845057040379497E-7</v>
      </c>
      <c r="DB240" s="17">
        <f ca="1"/>
        <v>1.7664152011829268E-6</v>
      </c>
      <c r="DC240" s="17">
        <f ca="1"/>
        <v>1.1285266416292073E-5</v>
      </c>
      <c r="DD240" s="17">
        <f t="shared" ca="1" si="11"/>
        <v>67.093657994289146</v>
      </c>
    </row>
    <row r="241" spans="1:108" x14ac:dyDescent="0.2">
      <c r="A241" s="2">
        <f t="shared" si="10"/>
        <v>218</v>
      </c>
      <c r="B241" s="2" t="str">
        <v>Train</v>
      </c>
      <c r="C241" s="17">
        <f ca="1"/>
        <v>0.86884962555232814</v>
      </c>
      <c r="D241" s="17">
        <f ca="1"/>
        <v>3.5970138105927241</v>
      </c>
      <c r="E241" s="17">
        <f ca="1"/>
        <v>90.537177001551441</v>
      </c>
      <c r="F241" s="17">
        <f ca="1"/>
        <v>-4.7115036276448805</v>
      </c>
      <c r="G241" s="17">
        <f ca="1"/>
        <v>85.825673373906568</v>
      </c>
      <c r="H241" s="17" cm="1">
        <f t="array" aca="1" ref="H241:P241" ca="1">TIM_ENCODE9(C241,D241)</f>
        <v>1</v>
      </c>
      <c r="I241" s="17">
        <f ca="1"/>
        <v>0.86884962555232814</v>
      </c>
      <c r="J241" s="17">
        <f ca="1"/>
        <v>3.5970138105927241</v>
      </c>
      <c r="K241" s="17">
        <f ca="1"/>
        <v>0.75489967182242079</v>
      </c>
      <c r="L241" s="17">
        <f ca="1"/>
        <v>3.1252641024400414</v>
      </c>
      <c r="M241" s="17">
        <f ca="1"/>
        <v>12.93850835359479</v>
      </c>
      <c r="N241" s="17">
        <f ca="1"/>
        <v>0.65589429719248571</v>
      </c>
      <c r="O241" s="17">
        <f ca="1"/>
        <v>2.7153845451571628</v>
      </c>
      <c r="P241" s="17">
        <f ca="1"/>
        <v>11.241618138226503</v>
      </c>
      <c r="Q241" s="18">
        <f t="shared" ca="1" si="9"/>
        <v>2.2110918705339766E-2</v>
      </c>
      <c r="R241" s="17" cm="1">
        <f t="array" aca="1" ref="R241:DC241" ca="1">TIM_RLS9(A241,_xlfn.ANCHORARRAY(R240),_xlfn.ANCHORARRAY(H241),G241)</f>
        <v>70.797385920133166</v>
      </c>
      <c r="S241" s="17">
        <f ca="1"/>
        <v>-15.170483562253883</v>
      </c>
      <c r="T241" s="17">
        <f ca="1"/>
        <v>-21.391146702440782</v>
      </c>
      <c r="U241" s="17">
        <f ca="1"/>
        <v>0.18844884064153458</v>
      </c>
      <c r="V241" s="17">
        <f ca="1"/>
        <v>0.47048561964504937</v>
      </c>
      <c r="W241" s="17">
        <f ca="1"/>
        <v>7.522308930984809</v>
      </c>
      <c r="X241" s="17">
        <f ca="1"/>
        <v>-7.142181360474277E-2</v>
      </c>
      <c r="Y241" s="17">
        <f ca="1"/>
        <v>1.918794204325849</v>
      </c>
      <c r="Z241" s="17">
        <f ca="1"/>
        <v>1.9941691725445925</v>
      </c>
      <c r="AA241" s="17">
        <f ca="1"/>
        <v>1.597365938872947E-2</v>
      </c>
      <c r="AB241" s="17">
        <f ca="1"/>
        <v>6.3928183291834324E-4</v>
      </c>
      <c r="AC241" s="17">
        <f ca="1"/>
        <v>1.2879977246302876E-4</v>
      </c>
      <c r="AD241" s="17">
        <f ca="1"/>
        <v>-7.4803213823870253E-4</v>
      </c>
      <c r="AE241" s="17">
        <f ca="1"/>
        <v>-1.4504400719465551E-5</v>
      </c>
      <c r="AF241" s="17">
        <f ca="1"/>
        <v>-7.2233822770171295E-4</v>
      </c>
      <c r="AG241" s="17">
        <f ca="1"/>
        <v>-3.2994314658040457E-5</v>
      </c>
      <c r="AH241" s="17">
        <f ca="1"/>
        <v>-2.3647746771372586E-5</v>
      </c>
      <c r="AI241" s="17">
        <f ca="1"/>
        <v>-4.8481434623004306E-5</v>
      </c>
      <c r="AJ241" s="17">
        <f ca="1"/>
        <v>6.3928183530854283E-4</v>
      </c>
      <c r="AK241" s="17">
        <f ca="1"/>
        <v>4.454924941571934E-3</v>
      </c>
      <c r="AL241" s="17">
        <f ca="1"/>
        <v>5.843393632540637E-5</v>
      </c>
      <c r="AM241" s="17">
        <f ca="1"/>
        <v>-6.2618400742656618E-5</v>
      </c>
      <c r="AN241" s="17">
        <f ca="1"/>
        <v>-5.528929330755805E-5</v>
      </c>
      <c r="AO241" s="17">
        <f ca="1"/>
        <v>-4.627149021780294E-5</v>
      </c>
      <c r="AP241" s="17">
        <f ca="1"/>
        <v>-2.1978903187217717E-4</v>
      </c>
      <c r="AQ241" s="17">
        <f ca="1"/>
        <v>-1.1828812386354699E-5</v>
      </c>
      <c r="AR241" s="17">
        <f ca="1"/>
        <v>-9.4090452888058505E-5</v>
      </c>
      <c r="AS241" s="17">
        <f ca="1"/>
        <v>1.2879977059071561E-4</v>
      </c>
      <c r="AT241" s="17">
        <f ca="1"/>
        <v>5.8433935751851406E-5</v>
      </c>
      <c r="AU241" s="17">
        <f ca="1"/>
        <v>1.379590748746465E-3</v>
      </c>
      <c r="AV241" s="17">
        <f ca="1"/>
        <v>-1.5295888255992798E-6</v>
      </c>
      <c r="AW241" s="17">
        <f ca="1"/>
        <v>-1.860107788681858E-5</v>
      </c>
      <c r="AX241" s="17">
        <f ca="1"/>
        <v>-4.4302238500645215E-5</v>
      </c>
      <c r="AY241" s="17">
        <f ca="1"/>
        <v>2.5757496392052051E-6</v>
      </c>
      <c r="AZ241" s="17">
        <f ca="1"/>
        <v>-9.8151166629910041E-5</v>
      </c>
      <c r="BA241" s="17">
        <f ca="1"/>
        <v>-1.8308777688673091E-5</v>
      </c>
      <c r="BB241" s="17">
        <f ca="1"/>
        <v>-7.4803213840685524E-4</v>
      </c>
      <c r="BC241" s="17">
        <f ca="1"/>
        <v>-6.2618400661906527E-5</v>
      </c>
      <c r="BD241" s="17">
        <f ca="1"/>
        <v>-1.5295890251720108E-6</v>
      </c>
      <c r="BE241" s="17">
        <f ca="1"/>
        <v>9.0339391025322558E-5</v>
      </c>
      <c r="BF241" s="17">
        <f ca="1"/>
        <v>6.9866224384786825E-6</v>
      </c>
      <c r="BG241" s="17">
        <f ca="1"/>
        <v>4.6782917921577756E-6</v>
      </c>
      <c r="BH241" s="17">
        <f ca="1"/>
        <v>4.0941635910955185E-6</v>
      </c>
      <c r="BI241" s="17">
        <f ca="1"/>
        <v>1.9671398372615047E-6</v>
      </c>
      <c r="BJ241" s="17">
        <f ca="1"/>
        <v>3.4419050129332063E-6</v>
      </c>
      <c r="BK241" s="17">
        <f ca="1"/>
        <v>-1.4504400328964633E-5</v>
      </c>
      <c r="BL241" s="17">
        <f ca="1"/>
        <v>-5.5289293361673643E-5</v>
      </c>
      <c r="BM241" s="17">
        <f ca="1"/>
        <v>-1.8601077711994002E-5</v>
      </c>
      <c r="BN241" s="17">
        <f ca="1"/>
        <v>6.9866224447395206E-6</v>
      </c>
      <c r="BO241" s="17">
        <f ca="1"/>
        <v>8.2101541656859331E-5</v>
      </c>
      <c r="BP241" s="17">
        <f ca="1"/>
        <v>-3.0885044108606493E-6</v>
      </c>
      <c r="BQ241" s="17">
        <f ca="1"/>
        <v>3.5644569574534446E-6</v>
      </c>
      <c r="BR241" s="17">
        <f ca="1"/>
        <v>6.052695309871211E-6</v>
      </c>
      <c r="BS241" s="17">
        <f ca="1"/>
        <v>7.9872897507208329E-7</v>
      </c>
      <c r="BT241" s="17">
        <f ca="1"/>
        <v>-7.2233822776008737E-4</v>
      </c>
      <c r="BU241" s="17">
        <f ca="1"/>
        <v>-4.6271490012171055E-5</v>
      </c>
      <c r="BV241" s="17">
        <f ca="1"/>
        <v>-4.4302238684915505E-5</v>
      </c>
      <c r="BW241" s="17">
        <f ca="1"/>
        <v>4.6782917579288439E-6</v>
      </c>
      <c r="BX241" s="17">
        <f ca="1"/>
        <v>-3.0885043685517563E-6</v>
      </c>
      <c r="BY241" s="17">
        <f ca="1"/>
        <v>9.1630949502646174E-5</v>
      </c>
      <c r="BZ241" s="17">
        <f ca="1"/>
        <v>1.7110423505545456E-6</v>
      </c>
      <c r="CA241" s="17">
        <f ca="1"/>
        <v>3.2654339325391322E-6</v>
      </c>
      <c r="CB241" s="17">
        <f ca="1"/>
        <v>5.07566591497828E-6</v>
      </c>
      <c r="CC241" s="17">
        <f ca="1"/>
        <v>-3.2994314718505681E-5</v>
      </c>
      <c r="CD241" s="17">
        <f ca="1"/>
        <v>-2.1978903186526441E-4</v>
      </c>
      <c r="CE241" s="17">
        <f ca="1"/>
        <v>2.5757495936703406E-6</v>
      </c>
      <c r="CF241" s="17">
        <f ca="1"/>
        <v>4.0941635918786877E-6</v>
      </c>
      <c r="CG241" s="17">
        <f ca="1"/>
        <v>3.5644569517137033E-6</v>
      </c>
      <c r="CH241" s="17">
        <f ca="1"/>
        <v>1.711042361756017E-6</v>
      </c>
      <c r="CI241" s="17">
        <f ca="1"/>
        <v>1.4712958844446966E-5</v>
      </c>
      <c r="CJ241" s="17">
        <f ca="1"/>
        <v>3.4371134400443973E-7</v>
      </c>
      <c r="CK241" s="17">
        <f ca="1"/>
        <v>8.5957224731146165E-7</v>
      </c>
      <c r="CL241" s="17">
        <f ca="1"/>
        <v>-2.3647747503914103E-5</v>
      </c>
      <c r="CM241" s="17">
        <f ca="1"/>
        <v>-1.1828812594165735E-5</v>
      </c>
      <c r="CN241" s="17">
        <f ca="1"/>
        <v>-9.8151166766180566E-5</v>
      </c>
      <c r="CO241" s="17">
        <f ca="1"/>
        <v>1.9671398809788965E-6</v>
      </c>
      <c r="CP241" s="17">
        <f ca="1"/>
        <v>6.0526952660335138E-6</v>
      </c>
      <c r="CQ241" s="17">
        <f ca="1"/>
        <v>3.2654340158569254E-6</v>
      </c>
      <c r="CR241" s="17">
        <f ca="1"/>
        <v>3.4371135672477803E-7</v>
      </c>
      <c r="CS241" s="17">
        <f ca="1"/>
        <v>1.2673567854872162E-5</v>
      </c>
      <c r="CT241" s="17">
        <f ca="1"/>
        <v>1.768329669473552E-6</v>
      </c>
      <c r="CU241" s="17">
        <f ca="1"/>
        <v>-4.8481433904570903E-5</v>
      </c>
      <c r="CV241" s="17">
        <f ca="1"/>
        <v>-9.4090452645961785E-5</v>
      </c>
      <c r="CW241" s="17">
        <f ca="1"/>
        <v>-1.8308777552026158E-5</v>
      </c>
      <c r="CX241" s="17">
        <f ca="1"/>
        <v>3.441904963112815E-6</v>
      </c>
      <c r="CY241" s="17">
        <f ca="1"/>
        <v>7.9872903327933108E-7</v>
      </c>
      <c r="CZ241" s="17">
        <f ca="1"/>
        <v>5.0756658238927708E-6</v>
      </c>
      <c r="DA241" s="17">
        <f ca="1"/>
        <v>8.5957223248928356E-7</v>
      </c>
      <c r="DB241" s="17">
        <f ca="1"/>
        <v>1.7683296569741219E-6</v>
      </c>
      <c r="DC241" s="17">
        <f ca="1"/>
        <v>1.1285217407752513E-5</v>
      </c>
      <c r="DD241" s="17">
        <f t="shared" ca="1" si="11"/>
        <v>21.951875448100736</v>
      </c>
    </row>
    <row r="242" spans="1:108" x14ac:dyDescent="0.2">
      <c r="A242" s="2">
        <f t="shared" si="10"/>
        <v>219</v>
      </c>
      <c r="B242" s="2" t="str">
        <v>Train</v>
      </c>
      <c r="C242" s="17">
        <f ca="1"/>
        <v>4.7775975385876457</v>
      </c>
      <c r="D242" s="17">
        <f ca="1"/>
        <v>-4.5644288920192615</v>
      </c>
      <c r="E242" s="17">
        <f ca="1"/>
        <v>399.11423326125731</v>
      </c>
      <c r="F242" s="17">
        <f ca="1"/>
        <v>-5.343579056219693</v>
      </c>
      <c r="G242" s="17">
        <f ca="1"/>
        <v>393.7706542050376</v>
      </c>
      <c r="H242" s="17" cm="1">
        <f t="array" aca="1" ref="H242:P242" ca="1">TIM_ENCODE9(C242,D242)</f>
        <v>1</v>
      </c>
      <c r="I242" s="17">
        <f ca="1"/>
        <v>4.7775975385876457</v>
      </c>
      <c r="J242" s="17">
        <f ca="1"/>
        <v>-4.5644288920192615</v>
      </c>
      <c r="K242" s="17">
        <f ca="1"/>
        <v>22.825438240718732</v>
      </c>
      <c r="L242" s="17">
        <f ca="1"/>
        <v>-21.807004239569558</v>
      </c>
      <c r="M242" s="17">
        <f ca="1"/>
        <v>20.834011110300182</v>
      </c>
      <c r="N242" s="17">
        <f ca="1"/>
        <v>109.05075755604214</v>
      </c>
      <c r="O242" s="17">
        <f ca="1"/>
        <v>-104.18508977893788</v>
      </c>
      <c r="P242" s="17">
        <f ca="1"/>
        <v>99.536520199477806</v>
      </c>
      <c r="Q242" s="18">
        <f t="shared" ca="1" si="9"/>
        <v>2.1692327630340923E-2</v>
      </c>
      <c r="R242" s="17" cm="1">
        <f t="array" aca="1" ref="R242:DC242" ca="1">TIM_RLS9(A242,_xlfn.ANCHORARRAY(R241),_xlfn.ANCHORARRAY(H242),G242)</f>
        <v>68.389152549031976</v>
      </c>
      <c r="S242" s="17">
        <f ca="1"/>
        <v>-16.61993327117942</v>
      </c>
      <c r="T242" s="17">
        <f ca="1"/>
        <v>-21.111654398504061</v>
      </c>
      <c r="U242" s="17">
        <f ca="1"/>
        <v>0.38171633292056784</v>
      </c>
      <c r="V242" s="17">
        <f ca="1"/>
        <v>0.21487197683784615</v>
      </c>
      <c r="W242" s="17">
        <f ca="1"/>
        <v>7.7333361699270027</v>
      </c>
      <c r="X242" s="17">
        <f ca="1"/>
        <v>4.6818034442224626E-3</v>
      </c>
      <c r="Y242" s="17">
        <f ca="1"/>
        <v>1.8243296530520674</v>
      </c>
      <c r="Z242" s="17">
        <f ca="1"/>
        <v>2.0920143525414931</v>
      </c>
      <c r="AA242" s="17">
        <f ca="1"/>
        <v>1.5675791921102435E-2</v>
      </c>
      <c r="AB242" s="17">
        <f ca="1"/>
        <v>4.6000356166621832E-4</v>
      </c>
      <c r="AC242" s="17">
        <f ca="1"/>
        <v>1.633693731485027E-4</v>
      </c>
      <c r="AD242" s="17">
        <f ca="1"/>
        <v>-7.2412743730440609E-4</v>
      </c>
      <c r="AE242" s="17">
        <f ca="1"/>
        <v>-4.6120517976088019E-5</v>
      </c>
      <c r="AF242" s="17">
        <f ca="1"/>
        <v>-6.9623687478348375E-4</v>
      </c>
      <c r="AG242" s="17">
        <f ca="1"/>
        <v>-2.3581276865190384E-5</v>
      </c>
      <c r="AH242" s="17">
        <f ca="1"/>
        <v>-3.533179592320731E-5</v>
      </c>
      <c r="AI242" s="17">
        <f ca="1"/>
        <v>-3.6379245241144834E-5</v>
      </c>
      <c r="AJ242" s="17">
        <f ca="1"/>
        <v>4.600035645930365E-4</v>
      </c>
      <c r="AK242" s="17">
        <f ca="1"/>
        <v>4.3470222602116785E-3</v>
      </c>
      <c r="AL242" s="17">
        <f ca="1"/>
        <v>7.9240432179386036E-5</v>
      </c>
      <c r="AM242" s="17">
        <f ca="1"/>
        <v>-4.8230815956666956E-5</v>
      </c>
      <c r="AN242" s="17">
        <f ca="1"/>
        <v>-7.4318168376261531E-5</v>
      </c>
      <c r="AO242" s="17">
        <f ca="1"/>
        <v>-3.0561800764994306E-5</v>
      </c>
      <c r="AP242" s="17">
        <f ca="1"/>
        <v>-2.1412358223067796E-4</v>
      </c>
      <c r="AQ242" s="17">
        <f ca="1"/>
        <v>-1.8861121565948302E-5</v>
      </c>
      <c r="AR242" s="17">
        <f ca="1"/>
        <v>-8.6806476556114837E-5</v>
      </c>
      <c r="AS242" s="17">
        <f ca="1"/>
        <v>1.6336937077726611E-4</v>
      </c>
      <c r="AT242" s="17">
        <f ca="1"/>
        <v>7.9240431367821055E-5</v>
      </c>
      <c r="AU242" s="17">
        <f ca="1"/>
        <v>1.3755787051224131E-3</v>
      </c>
      <c r="AV242" s="17">
        <f ca="1"/>
        <v>-4.3038963404850766E-6</v>
      </c>
      <c r="AW242" s="17">
        <f ca="1"/>
        <v>-1.4931806644411392E-5</v>
      </c>
      <c r="AX242" s="17">
        <f ca="1"/>
        <v>-4.7331482821616297E-5</v>
      </c>
      <c r="AY242" s="17">
        <f ca="1"/>
        <v>1.4833008544082008E-6</v>
      </c>
      <c r="AZ242" s="17">
        <f ca="1"/>
        <v>-9.6795151114161695E-5</v>
      </c>
      <c r="BA242" s="17">
        <f ca="1"/>
        <v>-1.9713321298775026E-5</v>
      </c>
      <c r="BB242" s="17">
        <f ca="1"/>
        <v>-7.2412743747936174E-4</v>
      </c>
      <c r="BC242" s="17">
        <f ca="1"/>
        <v>-4.8230815836946194E-5</v>
      </c>
      <c r="BD242" s="17">
        <f ca="1"/>
        <v>-4.3038965793082895E-6</v>
      </c>
      <c r="BE242" s="17">
        <f ca="1"/>
        <v>8.8420971631798751E-5</v>
      </c>
      <c r="BF242" s="17">
        <f ca="1"/>
        <v>9.5239046517025906E-6</v>
      </c>
      <c r="BG242" s="17">
        <f ca="1"/>
        <v>2.5835849069651977E-6</v>
      </c>
      <c r="BH242" s="17">
        <f ca="1"/>
        <v>3.3387408688698735E-6</v>
      </c>
      <c r="BI242" s="17">
        <f ca="1"/>
        <v>2.9048175998645137E-6</v>
      </c>
      <c r="BJ242" s="17">
        <f ca="1"/>
        <v>2.470670322398039E-6</v>
      </c>
      <c r="BK242" s="17">
        <f ca="1"/>
        <v>-4.6120517515767089E-5</v>
      </c>
      <c r="BL242" s="17">
        <f ca="1"/>
        <v>-7.4318168445311914E-5</v>
      </c>
      <c r="BM242" s="17">
        <f ca="1"/>
        <v>-1.4931806424733402E-5</v>
      </c>
      <c r="BN242" s="17">
        <f ca="1"/>
        <v>9.5239046530822497E-6</v>
      </c>
      <c r="BO242" s="17">
        <f ca="1"/>
        <v>7.8745757703209683E-5</v>
      </c>
      <c r="BP242" s="17">
        <f ca="1"/>
        <v>-3.1806613785630696E-7</v>
      </c>
      <c r="BQ242" s="17">
        <f ca="1"/>
        <v>4.5635714573127635E-6</v>
      </c>
      <c r="BR242" s="17">
        <f ca="1"/>
        <v>4.812532125406561E-6</v>
      </c>
      <c r="BS242" s="17">
        <f ca="1"/>
        <v>2.0832742151478951E-6</v>
      </c>
      <c r="BT242" s="17">
        <f ca="1"/>
        <v>-6.9623687478560618E-4</v>
      </c>
      <c r="BU242" s="17">
        <f ca="1"/>
        <v>-3.0561800478483433E-5</v>
      </c>
      <c r="BV242" s="17">
        <f ca="1"/>
        <v>-4.7331483056134384E-5</v>
      </c>
      <c r="BW242" s="17">
        <f ca="1"/>
        <v>2.5835848676257697E-6</v>
      </c>
      <c r="BX242" s="17">
        <f ca="1"/>
        <v>-3.1806608345860086E-7</v>
      </c>
      <c r="BY242" s="17">
        <f ca="1"/>
        <v>8.93437557011289E-5</v>
      </c>
      <c r="BZ242" s="17">
        <f ca="1"/>
        <v>8.862022834246028E-7</v>
      </c>
      <c r="CA242" s="17">
        <f ca="1"/>
        <v>4.2892768298946814E-6</v>
      </c>
      <c r="CB242" s="17">
        <f ca="1"/>
        <v>4.0151824746871316E-6</v>
      </c>
      <c r="CC242" s="17">
        <f ca="1"/>
        <v>-2.3581276945813613E-5</v>
      </c>
      <c r="CD242" s="17">
        <f ca="1"/>
        <v>-2.1412358221893984E-4</v>
      </c>
      <c r="CE242" s="17">
        <f ca="1"/>
        <v>1.4833007954461196E-6</v>
      </c>
      <c r="CF242" s="17">
        <f ca="1"/>
        <v>3.3387408710557975E-6</v>
      </c>
      <c r="CG242" s="17">
        <f ca="1"/>
        <v>4.5635714516398323E-6</v>
      </c>
      <c r="CH242" s="17">
        <f ca="1"/>
        <v>8.8620229817010894E-7</v>
      </c>
      <c r="CI242" s="17">
        <f ca="1"/>
        <v>1.4415493394440792E-5</v>
      </c>
      <c r="CJ242" s="17">
        <f ca="1"/>
        <v>7.1294399932053276E-7</v>
      </c>
      <c r="CK242" s="17">
        <f ca="1"/>
        <v>4.7712576300336412E-7</v>
      </c>
      <c r="CL242" s="17">
        <f ca="1"/>
        <v>-3.5331796486085356E-5</v>
      </c>
      <c r="CM242" s="17">
        <f ca="1"/>
        <v>-1.8861121692692769E-5</v>
      </c>
      <c r="CN242" s="17">
        <f ca="1"/>
        <v>-9.6795151250552241E-5</v>
      </c>
      <c r="CO242" s="17">
        <f ca="1"/>
        <v>2.9048176302327845E-6</v>
      </c>
      <c r="CP242" s="17">
        <f ca="1"/>
        <v>4.8125320968384716E-6</v>
      </c>
      <c r="CQ242" s="17">
        <f ca="1"/>
        <v>4.289276896138787E-6</v>
      </c>
      <c r="CR242" s="17">
        <f ca="1"/>
        <v>7.1294400746997417E-7</v>
      </c>
      <c r="CS242" s="17">
        <f ca="1"/>
        <v>1.2215253277292754E-5</v>
      </c>
      <c r="CT242" s="17">
        <f ca="1"/>
        <v>2.2430460749126683E-6</v>
      </c>
      <c r="CU242" s="17">
        <f ca="1"/>
        <v>-3.6379244667046333E-5</v>
      </c>
      <c r="CV242" s="17">
        <f ca="1"/>
        <v>-8.6806476379086821E-5</v>
      </c>
      <c r="CW242" s="17">
        <f ca="1"/>
        <v>-1.9713321165648E-5</v>
      </c>
      <c r="CX242" s="17">
        <f ca="1"/>
        <v>2.47067028388453E-6</v>
      </c>
      <c r="CY242" s="17">
        <f ca="1"/>
        <v>2.0832742608719597E-6</v>
      </c>
      <c r="CZ242" s="17">
        <f ca="1"/>
        <v>4.0151823985347988E-6</v>
      </c>
      <c r="DA242" s="17">
        <f ca="1"/>
        <v>4.7712575192336669E-7</v>
      </c>
      <c r="DB242" s="17">
        <f ca="1"/>
        <v>2.243046063644938E-6</v>
      </c>
      <c r="DC242" s="17">
        <f ca="1"/>
        <v>1.0793512196524101E-5</v>
      </c>
      <c r="DD242" s="17">
        <f t="shared" ca="1" si="11"/>
        <v>156.2576410549367</v>
      </c>
    </row>
    <row r="243" spans="1:108" x14ac:dyDescent="0.2">
      <c r="A243" s="2">
        <f t="shared" si="10"/>
        <v>220</v>
      </c>
      <c r="B243" s="2" t="str">
        <v>Train</v>
      </c>
      <c r="C243" s="17">
        <f ca="1"/>
        <v>-0.698537591085719</v>
      </c>
      <c r="D243" s="17">
        <f ca="1"/>
        <v>3.6945588381316075</v>
      </c>
      <c r="E243" s="17">
        <f ca="1"/>
        <v>81.895228528459299</v>
      </c>
      <c r="F243" s="17">
        <f ca="1"/>
        <v>2.6223896957784674</v>
      </c>
      <c r="G243" s="17">
        <f ca="1"/>
        <v>84.517618224237765</v>
      </c>
      <c r="H243" s="17" cm="1">
        <f t="array" aca="1" ref="H243:P243" ca="1">TIM_ENCODE9(C243,D243)</f>
        <v>1</v>
      </c>
      <c r="I243" s="17">
        <f ca="1"/>
        <v>-0.698537591085719</v>
      </c>
      <c r="J243" s="17">
        <f ca="1"/>
        <v>3.6945588381316075</v>
      </c>
      <c r="K243" s="17">
        <f ca="1"/>
        <v>0.48795476615983918</v>
      </c>
      <c r="L243" s="17">
        <f ca="1"/>
        <v>-2.5807882309129058</v>
      </c>
      <c r="M243" s="17">
        <f ca="1"/>
        <v>13.649765008416374</v>
      </c>
      <c r="N243" s="17">
        <f ca="1"/>
        <v>-0.34085474691208939</v>
      </c>
      <c r="O243" s="17">
        <f ca="1"/>
        <v>1.8027775939242756</v>
      </c>
      <c r="P243" s="17">
        <f ca="1"/>
        <v>-9.5348739678653125</v>
      </c>
      <c r="Q243" s="18">
        <f t="shared" ca="1" si="9"/>
        <v>2.1627228329031724E-2</v>
      </c>
      <c r="R243" s="17" cm="1">
        <f t="array" aca="1" ref="R243:DC243" ca="1">TIM_RLS9(A243,_xlfn.ANCHORARRAY(R242),_xlfn.ANCHORARRAY(H243),G243)</f>
        <v>68.351136976234287</v>
      </c>
      <c r="S243" s="17">
        <f ca="1"/>
        <v>-16.610206625965038</v>
      </c>
      <c r="T243" s="17">
        <f ca="1"/>
        <v>-21.13847241045853</v>
      </c>
      <c r="U243" s="17">
        <f ca="1"/>
        <v>0.38563942871896456</v>
      </c>
      <c r="V243" s="17">
        <f ca="1"/>
        <v>0.21641932658672278</v>
      </c>
      <c r="W243" s="17">
        <f ca="1"/>
        <v>7.7313453752297541</v>
      </c>
      <c r="X243" s="17">
        <f ca="1"/>
        <v>3.9506062226553652E-3</v>
      </c>
      <c r="Y243" s="17">
        <f ca="1"/>
        <v>1.8262669928359951</v>
      </c>
      <c r="Z243" s="17">
        <f ca="1"/>
        <v>2.0925804990521346</v>
      </c>
      <c r="AA243" s="17">
        <f ca="1"/>
        <v>1.5634625231074631E-2</v>
      </c>
      <c r="AB243" s="17">
        <f ca="1"/>
        <v>4.7053645019357477E-4</v>
      </c>
      <c r="AC243" s="17">
        <f ca="1"/>
        <v>1.3432841160739914E-4</v>
      </c>
      <c r="AD243" s="17">
        <f ca="1"/>
        <v>-7.1987915542906793E-4</v>
      </c>
      <c r="AE243" s="17">
        <f ca="1"/>
        <v>-4.4444908134485678E-5</v>
      </c>
      <c r="AF243" s="17">
        <f ca="1"/>
        <v>-6.9839268680761668E-4</v>
      </c>
      <c r="AG243" s="17">
        <f ca="1"/>
        <v>-2.4373083151155241E-5</v>
      </c>
      <c r="AH243" s="17">
        <f ca="1"/>
        <v>-3.3233869713009928E-5</v>
      </c>
      <c r="AI243" s="17">
        <f ca="1"/>
        <v>-3.5766170750745977E-5</v>
      </c>
      <c r="AJ243" s="17">
        <f ca="1"/>
        <v>4.7053645306697572E-4</v>
      </c>
      <c r="AK243" s="17">
        <f ca="1"/>
        <v>4.3443273206843049E-3</v>
      </c>
      <c r="AL243" s="17">
        <f ca="1"/>
        <v>8.6670837900171415E-5</v>
      </c>
      <c r="AM243" s="17">
        <f ca="1"/>
        <v>-4.9317779207017441E-5</v>
      </c>
      <c r="AN243" s="17">
        <f ca="1"/>
        <v>-7.4746889062221757E-5</v>
      </c>
      <c r="AO243" s="17">
        <f ca="1"/>
        <v>-3.0010215791666781E-5</v>
      </c>
      <c r="AP243" s="17">
        <f ca="1"/>
        <v>-2.1392099107512478E-4</v>
      </c>
      <c r="AQ243" s="17">
        <f ca="1"/>
        <v>-1.939789590422126E-5</v>
      </c>
      <c r="AR243" s="17">
        <f ca="1"/>
        <v>-8.6963337484919812E-5</v>
      </c>
      <c r="AS243" s="17">
        <f ca="1"/>
        <v>1.3432840929637418E-4</v>
      </c>
      <c r="AT243" s="17">
        <f ca="1"/>
        <v>8.6670837110883821E-5</v>
      </c>
      <c r="AU243" s="17">
        <f ca="1"/>
        <v>1.3550918152385382E-3</v>
      </c>
      <c r="AV243" s="17">
        <f ca="1"/>
        <v>-1.306954147213391E-6</v>
      </c>
      <c r="AW243" s="17">
        <f ca="1"/>
        <v>-1.3749750937865398E-5</v>
      </c>
      <c r="AX243" s="17">
        <f ca="1"/>
        <v>-4.8852296224651659E-5</v>
      </c>
      <c r="AY243" s="17">
        <f ca="1"/>
        <v>9.2472264869134216E-7</v>
      </c>
      <c r="AZ243" s="17">
        <f ca="1"/>
        <v>-9.5315173146077667E-5</v>
      </c>
      <c r="BA243" s="17">
        <f ca="1"/>
        <v>-1.9280829090910728E-5</v>
      </c>
      <c r="BB243" s="17">
        <f ca="1"/>
        <v>-7.1987915560967953E-4</v>
      </c>
      <c r="BC243" s="17">
        <f ca="1"/>
        <v>-4.9317779091362058E-5</v>
      </c>
      <c r="BD243" s="17">
        <f ca="1"/>
        <v>-1.3069543838129057E-6</v>
      </c>
      <c r="BE243" s="17">
        <f ca="1"/>
        <v>8.7982561381761443E-5</v>
      </c>
      <c r="BF243" s="17">
        <f ca="1"/>
        <v>9.3509866224431989E-6</v>
      </c>
      <c r="BG243" s="17">
        <f ca="1"/>
        <v>2.8060583953700442E-6</v>
      </c>
      <c r="BH243" s="17">
        <f ca="1"/>
        <v>3.4204529590741838E-6</v>
      </c>
      <c r="BI243" s="17">
        <f ca="1"/>
        <v>2.6883177579609543E-6</v>
      </c>
      <c r="BJ243" s="17">
        <f ca="1"/>
        <v>2.4074028301472176E-6</v>
      </c>
      <c r="BK243" s="17">
        <f ca="1"/>
        <v>-4.4444907685669035E-5</v>
      </c>
      <c r="BL243" s="17">
        <f ca="1"/>
        <v>-7.4746889130502899E-5</v>
      </c>
      <c r="BM243" s="17">
        <f ca="1"/>
        <v>-1.374975072385229E-5</v>
      </c>
      <c r="BN243" s="17">
        <f ca="1"/>
        <v>9.3509866247798544E-6</v>
      </c>
      <c r="BO243" s="17">
        <f ca="1"/>
        <v>7.867755527255273E-5</v>
      </c>
      <c r="BP243" s="17">
        <f ca="1"/>
        <v>-2.3031801389878492E-7</v>
      </c>
      <c r="BQ243" s="17">
        <f ca="1"/>
        <v>4.5958003879214667E-6</v>
      </c>
      <c r="BR243" s="17">
        <f ca="1"/>
        <v>4.7271401306104589E-6</v>
      </c>
      <c r="BS243" s="17">
        <f ca="1"/>
        <v>2.0583202136967018E-6</v>
      </c>
      <c r="BT243" s="17">
        <f ca="1"/>
        <v>-6.983926867905122E-4</v>
      </c>
      <c r="BU243" s="17">
        <f ca="1"/>
        <v>-3.0010215507277963E-5</v>
      </c>
      <c r="BV243" s="17">
        <f ca="1"/>
        <v>-4.8852296448759277E-5</v>
      </c>
      <c r="BW243" s="17">
        <f ca="1"/>
        <v>2.8060583543426393E-6</v>
      </c>
      <c r="BX243" s="17">
        <f ca="1"/>
        <v>-2.303179596812197E-7</v>
      </c>
      <c r="BY243" s="17">
        <f ca="1"/>
        <v>8.9230860410329286E-5</v>
      </c>
      <c r="BZ243" s="17">
        <f ca="1"/>
        <v>8.4473707221403183E-7</v>
      </c>
      <c r="CA243" s="17">
        <f ca="1"/>
        <v>4.3991407637279728E-6</v>
      </c>
      <c r="CB243" s="17">
        <f ca="1"/>
        <v>4.0472878818843284E-6</v>
      </c>
      <c r="CC243" s="17">
        <f ca="1"/>
        <v>-2.4373083228192698E-5</v>
      </c>
      <c r="CD243" s="17">
        <f ca="1"/>
        <v>-2.139209910632767E-4</v>
      </c>
      <c r="CE243" s="17">
        <f ca="1"/>
        <v>9.2472259110071721E-7</v>
      </c>
      <c r="CF243" s="17">
        <f ca="1"/>
        <v>3.4204529609988536E-6</v>
      </c>
      <c r="CG243" s="17">
        <f ca="1"/>
        <v>4.5958003823238597E-6</v>
      </c>
      <c r="CH243" s="17">
        <f ca="1"/>
        <v>8.4473708677750287E-7</v>
      </c>
      <c r="CI243" s="17">
        <f ca="1"/>
        <v>1.4400263673731386E-5</v>
      </c>
      <c r="CJ243" s="17">
        <f ca="1"/>
        <v>7.5329582629715012E-7</v>
      </c>
      <c r="CK243" s="17">
        <f ca="1"/>
        <v>4.8891772958450761E-7</v>
      </c>
      <c r="CL243" s="17">
        <f ca="1"/>
        <v>-3.3233870281265603E-5</v>
      </c>
      <c r="CM243" s="17">
        <f ca="1"/>
        <v>-1.9397896032312042E-5</v>
      </c>
      <c r="CN243" s="17">
        <f ca="1"/>
        <v>-9.5315173283193368E-5</v>
      </c>
      <c r="CO243" s="17">
        <f ca="1"/>
        <v>2.6883177885959452E-6</v>
      </c>
      <c r="CP243" s="17">
        <f ca="1"/>
        <v>4.7271401016749765E-6</v>
      </c>
      <c r="CQ243" s="17">
        <f ca="1"/>
        <v>4.3991408306703029E-6</v>
      </c>
      <c r="CR243" s="17">
        <f ca="1"/>
        <v>7.5329583452589457E-7</v>
      </c>
      <c r="CS243" s="17">
        <f ca="1"/>
        <v>1.2108339304632369E-5</v>
      </c>
      <c r="CT243" s="17">
        <f ca="1"/>
        <v>2.2118027313733759E-6</v>
      </c>
      <c r="CU243" s="17">
        <f ca="1"/>
        <v>-3.5766170176811996E-5</v>
      </c>
      <c r="CV243" s="17">
        <f ca="1"/>
        <v>-8.6963337308645222E-5</v>
      </c>
      <c r="CW243" s="17">
        <f ca="1"/>
        <v>-1.9280828957003062E-5</v>
      </c>
      <c r="CX243" s="17">
        <f ca="1"/>
        <v>2.4074027915664559E-6</v>
      </c>
      <c r="CY243" s="17">
        <f ca="1"/>
        <v>2.0583202592561353E-6</v>
      </c>
      <c r="CZ243" s="17">
        <f ca="1"/>
        <v>4.0472878060097174E-6</v>
      </c>
      <c r="DA243" s="17">
        <f ca="1"/>
        <v>4.8891771855474686E-7</v>
      </c>
      <c r="DB243" s="17">
        <f ca="1"/>
        <v>2.2118027200339434E-6</v>
      </c>
      <c r="DC243" s="17">
        <f ca="1"/>
        <v>1.0784381991243494E-5</v>
      </c>
      <c r="DD243" s="17">
        <f t="shared" ca="1" si="11"/>
        <v>6.0130474331372739</v>
      </c>
    </row>
    <row r="244" spans="1:108" x14ac:dyDescent="0.2">
      <c r="A244" s="2">
        <f t="shared" si="10"/>
        <v>221</v>
      </c>
      <c r="B244" s="2" t="str">
        <v>Train</v>
      </c>
      <c r="C244" s="17">
        <f ca="1"/>
        <v>0.79986655445734911</v>
      </c>
      <c r="D244" s="17">
        <f ca="1"/>
        <v>4.9546471025238148</v>
      </c>
      <c r="E244" s="17">
        <f ca="1"/>
        <v>365.88372746754783</v>
      </c>
      <c r="F244" s="17">
        <f ca="1"/>
        <v>-9.1075928215763753</v>
      </c>
      <c r="G244" s="17">
        <f ca="1"/>
        <v>356.77613464597147</v>
      </c>
      <c r="H244" s="17" cm="1">
        <f t="array" aca="1" ref="H244:P244" ca="1">TIM_ENCODE9(C244,D244)</f>
        <v>1</v>
      </c>
      <c r="I244" s="17">
        <f ca="1"/>
        <v>0.79986655445734911</v>
      </c>
      <c r="J244" s="17">
        <f ca="1"/>
        <v>4.9546471025238148</v>
      </c>
      <c r="K244" s="17">
        <f ca="1"/>
        <v>0.63978650493947142</v>
      </c>
      <c r="L244" s="17">
        <f ca="1"/>
        <v>3.963056506447812</v>
      </c>
      <c r="M244" s="17">
        <f ca="1"/>
        <v>24.548527910547634</v>
      </c>
      <c r="N244" s="17">
        <f ca="1"/>
        <v>0.51174382729424472</v>
      </c>
      <c r="O244" s="17">
        <f ca="1"/>
        <v>3.1699163529321903</v>
      </c>
      <c r="P244" s="17">
        <f ca="1"/>
        <v>19.635546436809804</v>
      </c>
      <c r="Q244" s="18">
        <f t="shared" ca="1" si="9"/>
        <v>2.1596237847513605E-2</v>
      </c>
      <c r="R244" s="17" cm="1">
        <f t="array" aca="1" ref="R244:DC244" ca="1">TIM_RLS9(A244,_xlfn.ANCHORARRAY(R243),_xlfn.ANCHORARRAY(H244),G244)</f>
        <v>68.044347927898045</v>
      </c>
      <c r="S244" s="17">
        <f ca="1"/>
        <v>-16.38199070470468</v>
      </c>
      <c r="T244" s="17">
        <f ca="1"/>
        <v>-20.344268169495383</v>
      </c>
      <c r="U244" s="17">
        <f ca="1"/>
        <v>0.29860908031270039</v>
      </c>
      <c r="V244" s="17">
        <f ca="1"/>
        <v>0.24790293478266656</v>
      </c>
      <c r="W244" s="17">
        <f ca="1"/>
        <v>7.9418616234135779</v>
      </c>
      <c r="X244" s="17">
        <f ca="1"/>
        <v>-1.6834223650798792E-2</v>
      </c>
      <c r="Y244" s="17">
        <f ca="1"/>
        <v>1.7767994055140699</v>
      </c>
      <c r="Z244" s="17">
        <f ca="1"/>
        <v>2.1128572965197732</v>
      </c>
      <c r="AA244" s="17">
        <f ca="1"/>
        <v>1.5631124227550319E-2</v>
      </c>
      <c r="AB244" s="17">
        <f ca="1"/>
        <v>4.7314079592122686E-4</v>
      </c>
      <c r="AC244" s="17">
        <f ca="1"/>
        <v>1.4339168119049863E-4</v>
      </c>
      <c r="AD244" s="17">
        <f ca="1"/>
        <v>-7.2087232503124238E-4</v>
      </c>
      <c r="AE244" s="17">
        <f ca="1"/>
        <v>-4.4085624697343505E-5</v>
      </c>
      <c r="AF244" s="17">
        <f ca="1"/>
        <v>-6.9599032553890037E-4</v>
      </c>
      <c r="AG244" s="17">
        <f ca="1"/>
        <v>-2.4610274678102576E-5</v>
      </c>
      <c r="AH244" s="17">
        <f ca="1"/>
        <v>-3.3798382034887229E-5</v>
      </c>
      <c r="AI244" s="17">
        <f ca="1"/>
        <v>-3.5534776768221429E-5</v>
      </c>
      <c r="AJ244" s="17">
        <f ca="1"/>
        <v>4.7314079878586546E-4</v>
      </c>
      <c r="AK244" s="17">
        <f ca="1"/>
        <v>4.3423899856890047E-3</v>
      </c>
      <c r="AL244" s="17">
        <f ca="1"/>
        <v>7.992880317385022E-5</v>
      </c>
      <c r="AM244" s="17">
        <f ca="1"/>
        <v>-4.8578974751782811E-5</v>
      </c>
      <c r="AN244" s="17">
        <f ca="1"/>
        <v>-7.5014154797572002E-5</v>
      </c>
      <c r="AO244" s="17">
        <f ca="1"/>
        <v>-3.1797297478948458E-5</v>
      </c>
      <c r="AP244" s="17">
        <f ca="1"/>
        <v>-2.137445477401003E-4</v>
      </c>
      <c r="AQ244" s="17">
        <f ca="1"/>
        <v>-1.8977963379580257E-5</v>
      </c>
      <c r="AR244" s="17">
        <f ca="1"/>
        <v>-8.7135468110775997E-5</v>
      </c>
      <c r="AS244" s="17">
        <f ca="1"/>
        <v>1.4339167886781115E-4</v>
      </c>
      <c r="AT244" s="17">
        <f ca="1"/>
        <v>7.9928802370554544E-5</v>
      </c>
      <c r="AU244" s="17">
        <f ca="1"/>
        <v>1.3316291552155487E-3</v>
      </c>
      <c r="AV244" s="17">
        <f ca="1"/>
        <v>1.2641269077337582E-6</v>
      </c>
      <c r="AW244" s="17">
        <f ca="1"/>
        <v>-1.4679850728042343E-5</v>
      </c>
      <c r="AX244" s="17">
        <f ca="1"/>
        <v>-5.5071441002756308E-5</v>
      </c>
      <c r="AY244" s="17">
        <f ca="1"/>
        <v>1.538755377837626E-6</v>
      </c>
      <c r="AZ244" s="17">
        <f ca="1"/>
        <v>-9.3853784343112592E-5</v>
      </c>
      <c r="BA244" s="17">
        <f ca="1"/>
        <v>-1.9879853349602411E-5</v>
      </c>
      <c r="BB244" s="17">
        <f ca="1"/>
        <v>-7.2087232520991423E-4</v>
      </c>
      <c r="BC244" s="17">
        <f ca="1"/>
        <v>-4.8578974635084642E-5</v>
      </c>
      <c r="BD244" s="17">
        <f ca="1"/>
        <v>1.2641266694211884E-6</v>
      </c>
      <c r="BE244" s="17">
        <f ca="1"/>
        <v>8.7700817633174264E-5</v>
      </c>
      <c r="BF244" s="17">
        <f ca="1"/>
        <v>9.4529086528437501E-6</v>
      </c>
      <c r="BG244" s="17">
        <f ca="1"/>
        <v>3.4875636164590881E-6</v>
      </c>
      <c r="BH244" s="17">
        <f ca="1"/>
        <v>3.3531661333508116E-6</v>
      </c>
      <c r="BI244" s="17">
        <f ca="1"/>
        <v>2.5281761091014312E-6</v>
      </c>
      <c r="BJ244" s="17">
        <f ca="1"/>
        <v>2.4730450003206207E-6</v>
      </c>
      <c r="BK244" s="17">
        <f ca="1"/>
        <v>-4.4085624250194934E-5</v>
      </c>
      <c r="BL244" s="17">
        <f ca="1"/>
        <v>-7.5014154865511511E-5</v>
      </c>
      <c r="BM244" s="17">
        <f ca="1"/>
        <v>-1.4679850510907841E-5</v>
      </c>
      <c r="BN244" s="17">
        <f ca="1"/>
        <v>9.4529086549062668E-6</v>
      </c>
      <c r="BO244" s="17">
        <f ca="1"/>
        <v>7.8640684533432087E-5</v>
      </c>
      <c r="BP244" s="17">
        <f ca="1"/>
        <v>-4.768555006166154E-7</v>
      </c>
      <c r="BQ244" s="17">
        <f ca="1"/>
        <v>4.6201416906580068E-6</v>
      </c>
      <c r="BR244" s="17">
        <f ca="1"/>
        <v>4.785072070685086E-6</v>
      </c>
      <c r="BS244" s="17">
        <f ca="1"/>
        <v>2.034573872279986E-6</v>
      </c>
      <c r="BT244" s="17">
        <f ca="1"/>
        <v>-6.9599032552366267E-4</v>
      </c>
      <c r="BU244" s="17">
        <f ca="1"/>
        <v>-3.1797297199183687E-5</v>
      </c>
      <c r="BV244" s="17">
        <f ca="1"/>
        <v>-5.5071441230034207E-5</v>
      </c>
      <c r="BW244" s="17">
        <f ca="1"/>
        <v>3.4875635762331605E-6</v>
      </c>
      <c r="BX244" s="17">
        <f ca="1"/>
        <v>-4.7685544735210005E-7</v>
      </c>
      <c r="BY244" s="17">
        <f ca="1"/>
        <v>8.7582378876144978E-5</v>
      </c>
      <c r="BZ244" s="17">
        <f ca="1"/>
        <v>1.0074960449503008E-6</v>
      </c>
      <c r="CA244" s="17">
        <f ca="1"/>
        <v>4.7865047087567354E-6</v>
      </c>
      <c r="CB244" s="17">
        <f ca="1"/>
        <v>3.8885071388377532E-6</v>
      </c>
      <c r="CC244" s="17">
        <f ca="1"/>
        <v>-2.4610274754532473E-5</v>
      </c>
      <c r="CD244" s="17">
        <f ca="1"/>
        <v>-2.1374454772811051E-4</v>
      </c>
      <c r="CE244" s="17">
        <f ca="1"/>
        <v>1.5387553194643047E-6</v>
      </c>
      <c r="CF244" s="17">
        <f ca="1"/>
        <v>3.3531661353164189E-6</v>
      </c>
      <c r="CG244" s="17">
        <f ca="1"/>
        <v>4.6201416851110608E-6</v>
      </c>
      <c r="CH244" s="17">
        <f ca="1"/>
        <v>1.0074960592233375E-6</v>
      </c>
      <c r="CI244" s="17">
        <f ca="1"/>
        <v>1.4384194046859889E-5</v>
      </c>
      <c r="CJ244" s="17">
        <f ca="1"/>
        <v>7.1505035229695593E-7</v>
      </c>
      <c r="CK244" s="17">
        <f ca="1"/>
        <v>5.0459457524309975E-7</v>
      </c>
      <c r="CL244" s="17">
        <f ca="1"/>
        <v>-3.3798382601677666E-5</v>
      </c>
      <c r="CM244" s="17">
        <f ca="1"/>
        <v>-1.8977963507348143E-5</v>
      </c>
      <c r="CN244" s="17">
        <f ca="1"/>
        <v>-9.3853784482140947E-5</v>
      </c>
      <c r="CO244" s="17">
        <f ca="1"/>
        <v>2.5281761398393158E-6</v>
      </c>
      <c r="CP244" s="17">
        <f ca="1"/>
        <v>4.785072041868201E-6</v>
      </c>
      <c r="CQ244" s="17">
        <f ca="1"/>
        <v>4.7865047749946221E-6</v>
      </c>
      <c r="CR244" s="17">
        <f ca="1"/>
        <v>7.1505036052700502E-7</v>
      </c>
      <c r="CS244" s="17">
        <f ca="1"/>
        <v>1.2017315642841934E-5</v>
      </c>
      <c r="CT244" s="17">
        <f ca="1"/>
        <v>2.2491133919017642E-6</v>
      </c>
      <c r="CU244" s="17">
        <f ca="1"/>
        <v>-3.5534776195244013E-5</v>
      </c>
      <c r="CV244" s="17">
        <f ca="1"/>
        <v>-8.7135467934368972E-5</v>
      </c>
      <c r="CW244" s="17">
        <f ca="1"/>
        <v>-1.9879853213989244E-5</v>
      </c>
      <c r="CX244" s="17">
        <f ca="1"/>
        <v>2.4730449615967032E-6</v>
      </c>
      <c r="CY244" s="17">
        <f ca="1"/>
        <v>2.0345739178273362E-6</v>
      </c>
      <c r="CZ244" s="17">
        <f ca="1"/>
        <v>3.8885070634961521E-6</v>
      </c>
      <c r="DA244" s="17">
        <f ca="1"/>
        <v>5.04594564188688E-7</v>
      </c>
      <c r="DB244" s="17">
        <f ca="1"/>
        <v>2.2491133805049354E-6</v>
      </c>
      <c r="DC244" s="17">
        <f ca="1"/>
        <v>1.0769088326282748E-5</v>
      </c>
      <c r="DD244" s="17">
        <f t="shared" ca="1" si="11"/>
        <v>168.66696397454146</v>
      </c>
    </row>
    <row r="245" spans="1:108" x14ac:dyDescent="0.2">
      <c r="A245" s="2">
        <f t="shared" si="10"/>
        <v>222</v>
      </c>
      <c r="B245" s="2" t="str">
        <v>Train</v>
      </c>
      <c r="C245" s="17">
        <f ca="1"/>
        <v>4.0044346051951862</v>
      </c>
      <c r="D245" s="17">
        <f ca="1"/>
        <v>-4.9009196977719078</v>
      </c>
      <c r="E245" s="17">
        <f ca="1"/>
        <v>442.00349729586736</v>
      </c>
      <c r="F245" s="17">
        <f ca="1"/>
        <v>-3.1612667355990598</v>
      </c>
      <c r="G245" s="17">
        <f ca="1"/>
        <v>438.84223056026832</v>
      </c>
      <c r="H245" s="17" cm="1">
        <f t="array" aca="1" ref="H245:P245" ca="1">TIM_ENCODE9(C245,D245)</f>
        <v>1</v>
      </c>
      <c r="I245" s="17">
        <f ca="1"/>
        <v>4.0044346051951862</v>
      </c>
      <c r="J245" s="17">
        <f ca="1"/>
        <v>-4.9009196977719078</v>
      </c>
      <c r="K245" s="17">
        <f ca="1"/>
        <v>16.035496507284726</v>
      </c>
      <c r="L245" s="17">
        <f ca="1"/>
        <v>-19.625412435040563</v>
      </c>
      <c r="M245" s="17">
        <f ca="1"/>
        <v>24.01901388400869</v>
      </c>
      <c r="N245" s="17">
        <f ca="1"/>
        <v>64.213097125257505</v>
      </c>
      <c r="O245" s="17">
        <f ca="1"/>
        <v>-78.588680696104348</v>
      </c>
      <c r="P245" s="17">
        <f ca="1"/>
        <v>96.182570379788032</v>
      </c>
      <c r="Q245" s="18">
        <f t="shared" ca="1" si="9"/>
        <v>2.1434758038911927E-2</v>
      </c>
      <c r="R245" s="17" cm="1">
        <f t="array" aca="1" ref="R245:DC245" ca="1">TIM_RLS9(A245,_xlfn.ANCHORARRAY(R244),_xlfn.ANCHORARRAY(H245),G245)</f>
        <v>67.107057206803645</v>
      </c>
      <c r="S245" s="17">
        <f ca="1"/>
        <v>-16.615037794397672</v>
      </c>
      <c r="T245" s="17">
        <f ca="1"/>
        <v>-20.454057251828701</v>
      </c>
      <c r="U245" s="17">
        <f ca="1"/>
        <v>0.34481826034980201</v>
      </c>
      <c r="V245" s="17">
        <f ca="1"/>
        <v>0.13486168031090823</v>
      </c>
      <c r="W245" s="17">
        <f ca="1"/>
        <v>8.0634996725077883</v>
      </c>
      <c r="X245" s="17">
        <f ca="1"/>
        <v>-1.5731614988428365E-2</v>
      </c>
      <c r="Y245" s="17">
        <f ca="1"/>
        <v>1.7571979195718226</v>
      </c>
      <c r="Z245" s="17">
        <f ca="1"/>
        <v>2.1634204284168339</v>
      </c>
      <c r="AA245" s="17">
        <f ca="1"/>
        <v>1.548600105069607E-2</v>
      </c>
      <c r="AB245" s="17">
        <f ca="1"/>
        <v>4.3705750487615886E-4</v>
      </c>
      <c r="AC245" s="17">
        <f ca="1"/>
        <v>1.2639275006270836E-4</v>
      </c>
      <c r="AD245" s="17">
        <f ca="1"/>
        <v>-7.1371763671324679E-4</v>
      </c>
      <c r="AE245" s="17">
        <f ca="1"/>
        <v>-6.1588098200600694E-5</v>
      </c>
      <c r="AF245" s="17">
        <f ca="1"/>
        <v>-6.771567878418466E-4</v>
      </c>
      <c r="AG245" s="17">
        <f ca="1"/>
        <v>-2.4439554917582138E-5</v>
      </c>
      <c r="AH245" s="17">
        <f ca="1"/>
        <v>-3.6833331502708406E-5</v>
      </c>
      <c r="AI245" s="17">
        <f ca="1"/>
        <v>-2.7705954552928237E-5</v>
      </c>
      <c r="AJ245" s="17">
        <f ca="1"/>
        <v>4.3705750760232066E-4</v>
      </c>
      <c r="AK245" s="17">
        <f ca="1"/>
        <v>4.3334182698965135E-3</v>
      </c>
      <c r="AL245" s="17">
        <f ca="1"/>
        <v>7.5702204811073809E-5</v>
      </c>
      <c r="AM245" s="17">
        <f ca="1"/>
        <v>-4.6800039729122565E-5</v>
      </c>
      <c r="AN245" s="17">
        <f ca="1"/>
        <v>-7.9365953466399282E-5</v>
      </c>
      <c r="AO245" s="17">
        <f ca="1"/>
        <v>-2.7114544251863468E-5</v>
      </c>
      <c r="AP245" s="17">
        <f ca="1"/>
        <v>-2.1370210013825494E-4</v>
      </c>
      <c r="AQ245" s="17">
        <f ca="1"/>
        <v>-1.9732570381359999E-5</v>
      </c>
      <c r="AR245" s="17">
        <f ca="1"/>
        <v>-8.5188917065367586E-5</v>
      </c>
      <c r="AS245" s="17">
        <f ca="1"/>
        <v>1.263927477426636E-4</v>
      </c>
      <c r="AT245" s="17">
        <f ca="1"/>
        <v>7.5702204024655624E-5</v>
      </c>
      <c r="AU245" s="17">
        <f ca="1"/>
        <v>1.3296379938744995E-3</v>
      </c>
      <c r="AV245" s="17">
        <f ca="1"/>
        <v>2.1021877645578373E-6</v>
      </c>
      <c r="AW245" s="17">
        <f ca="1"/>
        <v>-1.6729994254740356E-5</v>
      </c>
      <c r="AX245" s="17">
        <f ca="1"/>
        <v>-5.2865383933893883E-5</v>
      </c>
      <c r="AY245" s="17">
        <f ca="1"/>
        <v>1.5587525520567597E-6</v>
      </c>
      <c r="AZ245" s="17">
        <f ca="1"/>
        <v>-9.4209281639203406E-5</v>
      </c>
      <c r="BA245" s="17">
        <f ca="1"/>
        <v>-1.896282815408556E-5</v>
      </c>
      <c r="BB245" s="17">
        <f ca="1"/>
        <v>-7.137176368556072E-4</v>
      </c>
      <c r="BC245" s="17">
        <f ca="1"/>
        <v>-4.6800039610222972E-5</v>
      </c>
      <c r="BD245" s="17">
        <f ca="1"/>
        <v>2.1021875306288782E-6</v>
      </c>
      <c r="BE245" s="17">
        <f ca="1"/>
        <v>8.7348085793249964E-5</v>
      </c>
      <c r="BF245" s="17">
        <f ca="1"/>
        <v>1.031579455473582E-5</v>
      </c>
      <c r="BG245" s="17">
        <f ca="1"/>
        <v>2.5590551882922792E-6</v>
      </c>
      <c r="BH245" s="17">
        <f ca="1"/>
        <v>3.3447495130085464E-6</v>
      </c>
      <c r="BI245" s="17">
        <f ca="1"/>
        <v>2.6778015382300841E-6</v>
      </c>
      <c r="BJ245" s="17">
        <f ca="1"/>
        <v>2.0870778216393462E-6</v>
      </c>
      <c r="BK245" s="17">
        <f ca="1"/>
        <v>-6.158809770408379E-5</v>
      </c>
      <c r="BL245" s="17">
        <f ca="1"/>
        <v>-7.9365953505363001E-5</v>
      </c>
      <c r="BM245" s="17">
        <f ca="1"/>
        <v>-1.6729994032141842E-5</v>
      </c>
      <c r="BN245" s="17">
        <f ca="1"/>
        <v>1.0315794549985124E-5</v>
      </c>
      <c r="BO245" s="17">
        <f ca="1"/>
        <v>7.6529811656277438E-5</v>
      </c>
      <c r="BP245" s="17">
        <f ca="1"/>
        <v>1.7945493895654608E-6</v>
      </c>
      <c r="BQ245" s="17">
        <f ca="1"/>
        <v>4.6407312211612157E-6</v>
      </c>
      <c r="BR245" s="17">
        <f ca="1"/>
        <v>4.4190442338786792E-6</v>
      </c>
      <c r="BS245" s="17">
        <f ca="1"/>
        <v>2.9787631876503432E-6</v>
      </c>
      <c r="BT245" s="17">
        <f ca="1"/>
        <v>-6.7715678784573347E-4</v>
      </c>
      <c r="BU245" s="17">
        <f ca="1"/>
        <v>-2.7114543994824805E-5</v>
      </c>
      <c r="BV245" s="17">
        <f ca="1"/>
        <v>-5.2865384163068967E-5</v>
      </c>
      <c r="BW245" s="17">
        <f ca="1"/>
        <v>2.5590551537215688E-6</v>
      </c>
      <c r="BX245" s="17">
        <f ca="1"/>
        <v>1.7945494469303085E-6</v>
      </c>
      <c r="BY245" s="17">
        <f ca="1"/>
        <v>8.5138233498991339E-5</v>
      </c>
      <c r="BZ245" s="17">
        <f ca="1"/>
        <v>9.8534067933728194E-7</v>
      </c>
      <c r="CA245" s="17">
        <f ca="1"/>
        <v>5.1803689859302404E-6</v>
      </c>
      <c r="CB245" s="17">
        <f ca="1"/>
        <v>2.872512165728694E-6</v>
      </c>
      <c r="CC245" s="17">
        <f ca="1"/>
        <v>-2.4439554967908133E-5</v>
      </c>
      <c r="CD245" s="17">
        <f ca="1"/>
        <v>-2.1370210011993759E-4</v>
      </c>
      <c r="CE245" s="17">
        <f ca="1"/>
        <v>1.5587524967442153E-6</v>
      </c>
      <c r="CF245" s="17">
        <f ca="1"/>
        <v>3.3447495137299263E-6</v>
      </c>
      <c r="CG245" s="17">
        <f ca="1"/>
        <v>4.6407312188205884E-6</v>
      </c>
      <c r="CH245" s="17">
        <f ca="1"/>
        <v>9.8534069020015486E-7</v>
      </c>
      <c r="CI245" s="17">
        <f ca="1"/>
        <v>1.4383993215802298E-5</v>
      </c>
      <c r="CJ245" s="17">
        <f ca="1"/>
        <v>7.1862060163130209E-7</v>
      </c>
      <c r="CK245" s="17">
        <f ca="1"/>
        <v>4.953849170266381E-7</v>
      </c>
      <c r="CL245" s="17">
        <f ca="1"/>
        <v>-3.6833332001028779E-5</v>
      </c>
      <c r="CM245" s="17">
        <f ca="1"/>
        <v>-1.9732570489207598E-5</v>
      </c>
      <c r="CN245" s="17">
        <f ca="1"/>
        <v>-9.4209281770266833E-5</v>
      </c>
      <c r="CO245" s="17">
        <f ca="1"/>
        <v>2.6778015648329618E-6</v>
      </c>
      <c r="CP245" s="17">
        <f ca="1"/>
        <v>4.4190442122871393E-6</v>
      </c>
      <c r="CQ245" s="17">
        <f ca="1"/>
        <v>5.180369043682291E-6</v>
      </c>
      <c r="CR245" s="17">
        <f ca="1"/>
        <v>7.1862060923489568E-7</v>
      </c>
      <c r="CS245" s="17">
        <f ca="1"/>
        <v>1.1953845987173663E-5</v>
      </c>
      <c r="CT245" s="17">
        <f ca="1"/>
        <v>2.4128369252130123E-6</v>
      </c>
      <c r="CU245" s="17">
        <f ca="1"/>
        <v>-2.7705954072654369E-5</v>
      </c>
      <c r="CV245" s="17">
        <f ca="1"/>
        <v>-8.5188916919480553E-5</v>
      </c>
      <c r="CW245" s="17">
        <f ca="1"/>
        <v>-1.8962828029188614E-5</v>
      </c>
      <c r="CX245" s="17">
        <f ca="1"/>
        <v>2.0870777894446462E-6</v>
      </c>
      <c r="CY245" s="17">
        <f ca="1"/>
        <v>2.9787632246804768E-6</v>
      </c>
      <c r="CZ245" s="17">
        <f ca="1"/>
        <v>2.8725121013861151E-6</v>
      </c>
      <c r="DA245" s="17">
        <f ca="1"/>
        <v>4.9538490748948334E-7</v>
      </c>
      <c r="DB245" s="17">
        <f ca="1"/>
        <v>2.412836915571171E-6</v>
      </c>
      <c r="DC245" s="17">
        <f ca="1"/>
        <v>1.0346754293349715E-5</v>
      </c>
      <c r="DD245" s="17">
        <f t="shared" ca="1" si="11"/>
        <v>83.511289534892683</v>
      </c>
    </row>
    <row r="246" spans="1:108" x14ac:dyDescent="0.2">
      <c r="A246" s="2">
        <f t="shared" si="10"/>
        <v>223</v>
      </c>
      <c r="B246" s="2" t="str">
        <v>Train</v>
      </c>
      <c r="C246" s="17">
        <f ca="1"/>
        <v>-0.25084725644553885</v>
      </c>
      <c r="D246" s="17">
        <f ca="1"/>
        <v>-2.8296986197558538</v>
      </c>
      <c r="E246" s="17">
        <f ca="1"/>
        <v>190.09613472071661</v>
      </c>
      <c r="F246" s="17">
        <f ca="1"/>
        <v>-9.1023838166752906</v>
      </c>
      <c r="G246" s="17">
        <f ca="1"/>
        <v>180.99375090404132</v>
      </c>
      <c r="H246" s="17" cm="1">
        <f t="array" aca="1" ref="H246:P246" ca="1">TIM_ENCODE9(C246,D246)</f>
        <v>1</v>
      </c>
      <c r="I246" s="17">
        <f ca="1"/>
        <v>-0.25084725644553885</v>
      </c>
      <c r="J246" s="17">
        <f ca="1"/>
        <v>-2.8296986197558538</v>
      </c>
      <c r="K246" s="17">
        <f ca="1"/>
        <v>6.2924346066253925E-2</v>
      </c>
      <c r="L246" s="17">
        <f ca="1"/>
        <v>0.70982213533348393</v>
      </c>
      <c r="M246" s="17">
        <f ca="1"/>
        <v>8.0071942786481838</v>
      </c>
      <c r="N246" s="17">
        <f ca="1"/>
        <v>-1.578439957434943E-2</v>
      </c>
      <c r="O246" s="17">
        <f ca="1"/>
        <v>-0.17805693521271843</v>
      </c>
      <c r="P246" s="17">
        <f ca="1"/>
        <v>-2.0085827166253125</v>
      </c>
      <c r="Q246" s="18">
        <f t="shared" ca="1" si="9"/>
        <v>2.1327773047960727E-2</v>
      </c>
      <c r="R246" s="17" cm="1">
        <f t="array" aca="1" ref="R246:DC246" ca="1">TIM_RLS9(A246,_xlfn.ANCHORARRAY(R245),_xlfn.ANCHORARRAY(H246),G246)</f>
        <v>67.030429984726339</v>
      </c>
      <c r="S246" s="17">
        <f ca="1"/>
        <v>-16.6073308445972</v>
      </c>
      <c r="T246" s="17">
        <f ca="1"/>
        <v>-20.421748539644465</v>
      </c>
      <c r="U246" s="17">
        <f ca="1"/>
        <v>0.35025742641700258</v>
      </c>
      <c r="V246" s="17">
        <f ca="1"/>
        <v>0.13431595902343418</v>
      </c>
      <c r="W246" s="17">
        <f ca="1"/>
        <v>8.0622531830585782</v>
      </c>
      <c r="X246" s="17">
        <f ca="1"/>
        <v>-1.6010247986172236E-2</v>
      </c>
      <c r="Y246" s="17">
        <f ca="1"/>
        <v>1.7550161344433726</v>
      </c>
      <c r="Z246" s="17">
        <f ca="1"/>
        <v>2.1630092973770498</v>
      </c>
      <c r="AA246" s="17">
        <f ca="1"/>
        <v>1.5396406254955992E-2</v>
      </c>
      <c r="AB246" s="17">
        <f ca="1"/>
        <v>4.4606869663208544E-4</v>
      </c>
      <c r="AC246" s="17">
        <f ca="1"/>
        <v>1.6416904402904769E-4</v>
      </c>
      <c r="AD246" s="17">
        <f ca="1"/>
        <v>-7.0735800419865472E-4</v>
      </c>
      <c r="AE246" s="17">
        <f ca="1"/>
        <v>-6.2226171541867771E-5</v>
      </c>
      <c r="AF246" s="17">
        <f ca="1"/>
        <v>-6.7861421986333979E-4</v>
      </c>
      <c r="AG246" s="17">
        <f ca="1"/>
        <v>-2.4765340789852204E-5</v>
      </c>
      <c r="AH246" s="17">
        <f ca="1"/>
        <v>-3.9384338668157308E-5</v>
      </c>
      <c r="AI246" s="17">
        <f ca="1"/>
        <v>-2.8186661027714988E-5</v>
      </c>
      <c r="AJ246" s="17">
        <f ca="1"/>
        <v>4.4606869937507872E-4</v>
      </c>
      <c r="AK246" s="17">
        <f ca="1"/>
        <v>4.3325119496538814E-3</v>
      </c>
      <c r="AL246" s="17">
        <f ca="1"/>
        <v>7.1902771745984613E-5</v>
      </c>
      <c r="AM246" s="17">
        <f ca="1"/>
        <v>-4.7439673624371471E-5</v>
      </c>
      <c r="AN246" s="17">
        <f ca="1"/>
        <v>-7.9301777849994924E-5</v>
      </c>
      <c r="AO246" s="17">
        <f ca="1"/>
        <v>-2.6967959851140757E-5</v>
      </c>
      <c r="AP246" s="17">
        <f ca="1"/>
        <v>-2.1366933351439437E-4</v>
      </c>
      <c r="AQ246" s="17">
        <f ca="1"/>
        <v>-1.9475997278071402E-5</v>
      </c>
      <c r="AR246" s="17">
        <f ca="1"/>
        <v>-8.5140568964398898E-5</v>
      </c>
      <c r="AS246" s="17">
        <f ca="1"/>
        <v>1.6416904173190838E-4</v>
      </c>
      <c r="AT246" s="17">
        <f ca="1"/>
        <v>7.1902770964359401E-5</v>
      </c>
      <c r="AU246" s="17">
        <f ca="1"/>
        <v>1.3137101894199132E-3</v>
      </c>
      <c r="AV246" s="17">
        <f ca="1"/>
        <v>-5.7925534327348408E-7</v>
      </c>
      <c r="AW246" s="17">
        <f ca="1"/>
        <v>-1.6460960256422722E-5</v>
      </c>
      <c r="AX246" s="17">
        <f ca="1"/>
        <v>-5.2250879708972303E-5</v>
      </c>
      <c r="AY246" s="17">
        <f ca="1"/>
        <v>1.6961152502665987E-6</v>
      </c>
      <c r="AZ246" s="17">
        <f ca="1"/>
        <v>-9.3133687952598687E-5</v>
      </c>
      <c r="BA246" s="17">
        <f ca="1"/>
        <v>-1.8760145520969688E-5</v>
      </c>
      <c r="BB246" s="17">
        <f ca="1"/>
        <v>-7.0735800434412808E-4</v>
      </c>
      <c r="BC246" s="17">
        <f ca="1"/>
        <v>-4.7439673503964057E-5</v>
      </c>
      <c r="BD246" s="17">
        <f ca="1"/>
        <v>-5.7925557426405924E-7</v>
      </c>
      <c r="BE246" s="17">
        <f ca="1"/>
        <v>8.6896665313223502E-5</v>
      </c>
      <c r="BF246" s="17">
        <f ca="1"/>
        <v>1.0361086381479894E-5</v>
      </c>
      <c r="BG246" s="17">
        <f ca="1"/>
        <v>2.6625068674952529E-6</v>
      </c>
      <c r="BH246" s="17">
        <f ca="1"/>
        <v>3.367874499320028E-6</v>
      </c>
      <c r="BI246" s="17">
        <f ca="1"/>
        <v>2.8588775479736701E-6</v>
      </c>
      <c r="BJ246" s="17">
        <f ca="1"/>
        <v>2.1211994076118316E-6</v>
      </c>
      <c r="BK246" s="17">
        <f ca="1"/>
        <v>-6.222617104090553E-5</v>
      </c>
      <c r="BL246" s="17">
        <f ca="1"/>
        <v>-7.9301777889525613E-5</v>
      </c>
      <c r="BM246" s="17">
        <f ca="1"/>
        <v>-1.6460960035861648E-5</v>
      </c>
      <c r="BN246" s="17">
        <f ca="1"/>
        <v>1.0361086376435826E-5</v>
      </c>
      <c r="BO246" s="17">
        <f ca="1"/>
        <v>7.6525267446062587E-5</v>
      </c>
      <c r="BP246" s="17">
        <f ca="1"/>
        <v>1.7841698970350817E-6</v>
      </c>
      <c r="BQ246" s="17">
        <f ca="1"/>
        <v>4.638411049806489E-6</v>
      </c>
      <c r="BR246" s="17">
        <f ca="1"/>
        <v>4.4008765530344002E-6</v>
      </c>
      <c r="BS246" s="17">
        <f ca="1"/>
        <v>2.9753397077275935E-6</v>
      </c>
      <c r="BT246" s="17">
        <f ca="1"/>
        <v>-6.786142198727163E-4</v>
      </c>
      <c r="BU246" s="17">
        <f ca="1"/>
        <v>-2.6967959593823755E-5</v>
      </c>
      <c r="BV246" s="17">
        <f ca="1"/>
        <v>-5.2250879936205358E-5</v>
      </c>
      <c r="BW246" s="17">
        <f ca="1"/>
        <v>2.6625068333648472E-6</v>
      </c>
      <c r="BX246" s="17">
        <f ca="1"/>
        <v>1.7841699542885213E-6</v>
      </c>
      <c r="BY246" s="17">
        <f ca="1"/>
        <v>8.5114525558281965E-5</v>
      </c>
      <c r="BZ246" s="17">
        <f ca="1"/>
        <v>9.8004114424416794E-7</v>
      </c>
      <c r="CA246" s="17">
        <f ca="1"/>
        <v>5.1388719378787689E-6</v>
      </c>
      <c r="CB246" s="17">
        <f ca="1"/>
        <v>2.8646925484602459E-6</v>
      </c>
      <c r="CC246" s="17">
        <f ca="1"/>
        <v>-2.4765340841942829E-5</v>
      </c>
      <c r="CD246" s="17">
        <f ca="1"/>
        <v>-2.1366933349596074E-4</v>
      </c>
      <c r="CE246" s="17">
        <f ca="1"/>
        <v>1.6961151956147948E-6</v>
      </c>
      <c r="CF246" s="17">
        <f ca="1"/>
        <v>3.3678745001779843E-6</v>
      </c>
      <c r="CG246" s="17">
        <f ca="1"/>
        <v>4.6384110474371303E-6</v>
      </c>
      <c r="CH246" s="17">
        <f ca="1"/>
        <v>9.8004115509829737E-7</v>
      </c>
      <c r="CI246" s="17">
        <f ca="1"/>
        <v>1.4382808588567324E-5</v>
      </c>
      <c r="CJ246" s="17">
        <f ca="1"/>
        <v>7.0934459299486773E-7</v>
      </c>
      <c r="CK246" s="17">
        <f ca="1"/>
        <v>4.9363696528737781E-7</v>
      </c>
      <c r="CL246" s="17">
        <f ca="1"/>
        <v>-3.9384339170974246E-5</v>
      </c>
      <c r="CM246" s="17">
        <f ca="1"/>
        <v>-1.9475997385945985E-5</v>
      </c>
      <c r="CN246" s="17">
        <f ca="1"/>
        <v>-9.3133688082418386E-5</v>
      </c>
      <c r="CO246" s="17">
        <f ca="1"/>
        <v>2.8588775749843565E-6</v>
      </c>
      <c r="CP246" s="17">
        <f ca="1"/>
        <v>4.4008765312842653E-6</v>
      </c>
      <c r="CQ246" s="17">
        <f ca="1"/>
        <v>5.1388719957139795E-6</v>
      </c>
      <c r="CR246" s="17">
        <f ca="1"/>
        <v>7.093446006323546E-7</v>
      </c>
      <c r="CS246" s="17">
        <f ca="1"/>
        <v>1.1881211884758589E-5</v>
      </c>
      <c r="CT246" s="17">
        <f ca="1"/>
        <v>2.3991499062997959E-6</v>
      </c>
      <c r="CU246" s="17">
        <f ca="1"/>
        <v>-2.8186660543974699E-5</v>
      </c>
      <c r="CV246" s="17">
        <f ca="1"/>
        <v>-8.5140568818950819E-5</v>
      </c>
      <c r="CW246" s="17">
        <f ca="1"/>
        <v>-1.8760145397657201E-5</v>
      </c>
      <c r="CX246" s="17">
        <f ca="1"/>
        <v>2.1211993751877792E-6</v>
      </c>
      <c r="CY246" s="17">
        <f ca="1"/>
        <v>2.9753397447585636E-6</v>
      </c>
      <c r="CZ246" s="17">
        <f ca="1"/>
        <v>2.8646924842035087E-6</v>
      </c>
      <c r="DA246" s="17">
        <f ca="1"/>
        <v>4.9363695577229556E-7</v>
      </c>
      <c r="DB246" s="17">
        <f ca="1"/>
        <v>2.3991498967807786E-6</v>
      </c>
      <c r="DC246" s="17">
        <f ca="1"/>
        <v>1.0344175140048156E-5</v>
      </c>
      <c r="DD246" s="17">
        <f t="shared" ca="1" si="11"/>
        <v>8.1853523928194818</v>
      </c>
    </row>
    <row r="247" spans="1:108" x14ac:dyDescent="0.2">
      <c r="A247" s="2">
        <f t="shared" si="10"/>
        <v>224</v>
      </c>
      <c r="B247" s="2" t="str">
        <v>Train</v>
      </c>
      <c r="C247" s="17">
        <f ca="1"/>
        <v>3.0984568782854556</v>
      </c>
      <c r="D247" s="17">
        <f ca="1"/>
        <v>-3.181601250035806</v>
      </c>
      <c r="E247" s="17">
        <f ca="1"/>
        <v>59.688464858352702</v>
      </c>
      <c r="F247" s="17">
        <f ca="1"/>
        <v>-8.6095449637442307</v>
      </c>
      <c r="G247" s="17">
        <f ca="1"/>
        <v>51.078919894608475</v>
      </c>
      <c r="H247" s="17" cm="1">
        <f t="array" aca="1" ref="H247:P247" ca="1">TIM_ENCODE9(C247,D247)</f>
        <v>1</v>
      </c>
      <c r="I247" s="17">
        <f ca="1"/>
        <v>3.0984568782854556</v>
      </c>
      <c r="J247" s="17">
        <f ca="1"/>
        <v>-3.181601250035806</v>
      </c>
      <c r="K247" s="17">
        <f ca="1"/>
        <v>9.6004350265944502</v>
      </c>
      <c r="L247" s="17">
        <f ca="1"/>
        <v>-9.8580542771350466</v>
      </c>
      <c r="M247" s="17">
        <f ca="1"/>
        <v>10.122586514229402</v>
      </c>
      <c r="N247" s="17">
        <f ca="1"/>
        <v>29.746533942684184</v>
      </c>
      <c r="O247" s="17">
        <f ca="1"/>
        <v>-30.544756081500438</v>
      </c>
      <c r="P247" s="17">
        <f ca="1"/>
        <v>31.364397811053685</v>
      </c>
      <c r="Q247" s="18">
        <f t="shared" ca="1" si="9"/>
        <v>2.1289201322470322E-2</v>
      </c>
      <c r="R247" s="17" cm="1">
        <f t="array" aca="1" ref="R247:DC247" ca="1">TIM_RLS9(A247,_xlfn.ANCHORARRAY(R246),_xlfn.ANCHORARRAY(H247),G247)</f>
        <v>66.686446573273599</v>
      </c>
      <c r="S247" s="17">
        <f ca="1"/>
        <v>-17.255880308209047</v>
      </c>
      <c r="T247" s="17">
        <f ca="1"/>
        <v>-20.192786471368461</v>
      </c>
      <c r="U247" s="17">
        <f ca="1"/>
        <v>0.35198974873484251</v>
      </c>
      <c r="V247" s="17">
        <f ca="1"/>
        <v>0.23234445567432721</v>
      </c>
      <c r="W247" s="17">
        <f ca="1"/>
        <v>8.0332154394388038</v>
      </c>
      <c r="X247" s="17">
        <f ca="1"/>
        <v>1.775518821456425E-2</v>
      </c>
      <c r="Y247" s="17">
        <f ca="1"/>
        <v>1.7591926741653408</v>
      </c>
      <c r="Z247" s="17">
        <f ca="1"/>
        <v>2.1564084848772627</v>
      </c>
      <c r="AA247" s="17">
        <f ca="1"/>
        <v>1.53888377297875E-2</v>
      </c>
      <c r="AB247" s="17">
        <f ca="1"/>
        <v>4.3179893036152307E-4</v>
      </c>
      <c r="AC247" s="17">
        <f ca="1"/>
        <v>1.6920680192934363E-4</v>
      </c>
      <c r="AD247" s="17">
        <f ca="1"/>
        <v>-7.0731988861716638E-4</v>
      </c>
      <c r="AE247" s="17">
        <f ca="1"/>
        <v>-6.0069290986844778E-5</v>
      </c>
      <c r="AF247" s="17">
        <f ca="1"/>
        <v>-6.7925312534332057E-4</v>
      </c>
      <c r="AG247" s="17">
        <f ca="1"/>
        <v>-2.4022413827431979E-5</v>
      </c>
      <c r="AH247" s="17">
        <f ca="1"/>
        <v>-3.9292443984870925E-5</v>
      </c>
      <c r="AI247" s="17">
        <f ca="1"/>
        <v>-2.8331895983564465E-5</v>
      </c>
      <c r="AJ247" s="17">
        <f ca="1"/>
        <v>4.3179893294178519E-4</v>
      </c>
      <c r="AK247" s="17">
        <f ca="1"/>
        <v>4.3056076020821345E-3</v>
      </c>
      <c r="AL247" s="17">
        <f ca="1"/>
        <v>8.1401006472609478E-5</v>
      </c>
      <c r="AM247" s="17">
        <f ca="1"/>
        <v>-4.7367810159138861E-5</v>
      </c>
      <c r="AN247" s="17">
        <f ca="1"/>
        <v>-7.5235175564939127E-5</v>
      </c>
      <c r="AO247" s="17">
        <f ca="1"/>
        <v>-2.8172558074613852E-5</v>
      </c>
      <c r="AP247" s="17">
        <f ca="1"/>
        <v>-2.1226861223848882E-4</v>
      </c>
      <c r="AQ247" s="17">
        <f ca="1"/>
        <v>-1.9302738203447825E-5</v>
      </c>
      <c r="AR247" s="17">
        <f ca="1"/>
        <v>-8.5414396275768566E-5</v>
      </c>
      <c r="AS247" s="17">
        <f ca="1"/>
        <v>1.6920679971290615E-4</v>
      </c>
      <c r="AT247" s="17">
        <f ca="1"/>
        <v>8.1401005734823249E-5</v>
      </c>
      <c r="AU247" s="17">
        <f ca="1"/>
        <v>1.3103569594968359E-3</v>
      </c>
      <c r="AV247" s="17">
        <f ca="1"/>
        <v>-6.0462581778055616E-7</v>
      </c>
      <c r="AW247" s="17">
        <f ca="1"/>
        <v>-1.7896622025159549E-5</v>
      </c>
      <c r="AX247" s="17">
        <f ca="1"/>
        <v>-5.182561175924338E-5</v>
      </c>
      <c r="AY247" s="17">
        <f ca="1"/>
        <v>1.201608572821435E-6</v>
      </c>
      <c r="AZ247" s="17">
        <f ca="1"/>
        <v>-9.3194854846257775E-5</v>
      </c>
      <c r="BA247" s="17">
        <f ca="1"/>
        <v>-1.8663474301457E-5</v>
      </c>
      <c r="BB247" s="17">
        <f ca="1"/>
        <v>-7.0731988877045218E-4</v>
      </c>
      <c r="BC247" s="17">
        <f ca="1"/>
        <v>-4.7367810054280668E-5</v>
      </c>
      <c r="BD247" s="17">
        <f ca="1"/>
        <v>-6.0462604316458139E-7</v>
      </c>
      <c r="BE247" s="17">
        <f ca="1"/>
        <v>8.6896473360733141E-5</v>
      </c>
      <c r="BF247" s="17">
        <f ca="1"/>
        <v>1.0350224193949972E-5</v>
      </c>
      <c r="BG247" s="17">
        <f ca="1"/>
        <v>2.6657244360904554E-6</v>
      </c>
      <c r="BH247" s="17">
        <f ca="1"/>
        <v>3.3641330719294157E-6</v>
      </c>
      <c r="BI247" s="17">
        <f ca="1"/>
        <v>2.858414760509369E-6</v>
      </c>
      <c r="BJ247" s="17">
        <f ca="1"/>
        <v>2.1219308200781654E-6</v>
      </c>
      <c r="BK247" s="17">
        <f ca="1"/>
        <v>-6.0069290448907476E-5</v>
      </c>
      <c r="BL247" s="17">
        <f ca="1"/>
        <v>-7.5235175581131862E-5</v>
      </c>
      <c r="BM247" s="17">
        <f ca="1"/>
        <v>-1.7896621806211368E-5</v>
      </c>
      <c r="BN247" s="17">
        <f ca="1"/>
        <v>1.0350224186493297E-5</v>
      </c>
      <c r="BO247" s="17">
        <f ca="1"/>
        <v>7.5910598973035067E-5</v>
      </c>
      <c r="BP247" s="17">
        <f ca="1"/>
        <v>1.9662453739891071E-6</v>
      </c>
      <c r="BQ247" s="17">
        <f ca="1"/>
        <v>4.4266914993203285E-6</v>
      </c>
      <c r="BR247" s="17">
        <f ca="1"/>
        <v>4.3746883783932763E-6</v>
      </c>
      <c r="BS247" s="17">
        <f ca="1"/>
        <v>3.0167288093791981E-6</v>
      </c>
      <c r="BT247" s="17">
        <f ca="1"/>
        <v>-6.792531253725318E-4</v>
      </c>
      <c r="BU247" s="17">
        <f ca="1"/>
        <v>-2.8172557840956449E-5</v>
      </c>
      <c r="BV247" s="17">
        <f ca="1"/>
        <v>-5.1825611980086533E-5</v>
      </c>
      <c r="BW247" s="17">
        <f ca="1"/>
        <v>2.6657244027194371E-6</v>
      </c>
      <c r="BX247" s="17">
        <f ca="1"/>
        <v>1.9662454337737852E-6</v>
      </c>
      <c r="BY247" s="17">
        <f ca="1"/>
        <v>8.506059163906592E-5</v>
      </c>
      <c r="BZ247" s="17">
        <f ca="1"/>
        <v>1.0427561530053978E-6</v>
      </c>
      <c r="CA247" s="17">
        <f ca="1"/>
        <v>5.1466293301379506E-6</v>
      </c>
      <c r="CB247" s="17">
        <f ca="1"/>
        <v>2.8524323775561449E-6</v>
      </c>
      <c r="CC247" s="17">
        <f ca="1"/>
        <v>-2.4022413871624412E-5</v>
      </c>
      <c r="CD247" s="17">
        <f ca="1"/>
        <v>-2.1226861222113758E-4</v>
      </c>
      <c r="CE247" s="17">
        <f ca="1"/>
        <v>1.2016085208341386E-6</v>
      </c>
      <c r="CF247" s="17">
        <f ca="1"/>
        <v>3.3641330719807239E-6</v>
      </c>
      <c r="CG247" s="17">
        <f ca="1"/>
        <v>4.426691498329615E-6</v>
      </c>
      <c r="CH247" s="17">
        <f ca="1"/>
        <v>1.0427561625792757E-6</v>
      </c>
      <c r="CI247" s="17">
        <f ca="1"/>
        <v>1.4309882824951384E-5</v>
      </c>
      <c r="CJ247" s="17">
        <f ca="1"/>
        <v>7.0032420432964428E-7</v>
      </c>
      <c r="CK247" s="17">
        <f ca="1"/>
        <v>5.0789323891156698E-7</v>
      </c>
      <c r="CL247" s="17">
        <f ca="1"/>
        <v>-3.9292444489572538E-5</v>
      </c>
      <c r="CM247" s="17">
        <f ca="1"/>
        <v>-1.9302738316851615E-5</v>
      </c>
      <c r="CN247" s="17">
        <f ca="1"/>
        <v>-9.3194854973843136E-5</v>
      </c>
      <c r="CO247" s="17">
        <f ca="1"/>
        <v>2.8584147874346901E-6</v>
      </c>
      <c r="CP247" s="17">
        <f ca="1"/>
        <v>4.374688357629175E-6</v>
      </c>
      <c r="CQ247" s="17">
        <f ca="1"/>
        <v>5.1466293875732363E-6</v>
      </c>
      <c r="CR247" s="17">
        <f ca="1"/>
        <v>7.0032421224802792E-7</v>
      </c>
      <c r="CS247" s="17">
        <f ca="1"/>
        <v>1.1880096128061596E-5</v>
      </c>
      <c r="CT247" s="17">
        <f ca="1"/>
        <v>2.4009133040158714E-6</v>
      </c>
      <c r="CU247" s="17">
        <f ca="1"/>
        <v>-2.8331895499713245E-5</v>
      </c>
      <c r="CV247" s="17">
        <f ca="1"/>
        <v>-8.5414396126988639E-5</v>
      </c>
      <c r="CW247" s="17">
        <f ca="1"/>
        <v>-1.8663474179766965E-5</v>
      </c>
      <c r="CX247" s="17">
        <f ca="1"/>
        <v>2.1219307878034704E-6</v>
      </c>
      <c r="CY247" s="17">
        <f ca="1"/>
        <v>3.0167288456690287E-6</v>
      </c>
      <c r="CZ247" s="17">
        <f ca="1"/>
        <v>2.8524323136893885E-6</v>
      </c>
      <c r="DA247" s="17">
        <f ca="1"/>
        <v>5.0789322923403504E-7</v>
      </c>
      <c r="DB247" s="17">
        <f ca="1"/>
        <v>2.4009132945316732E-6</v>
      </c>
      <c r="DC247" s="17">
        <f ca="1"/>
        <v>1.0341388178002723E-5</v>
      </c>
      <c r="DD247" s="17">
        <f t="shared" ca="1" si="11"/>
        <v>126.87635222317459</v>
      </c>
    </row>
    <row r="248" spans="1:108" x14ac:dyDescent="0.2">
      <c r="A248" s="2">
        <f t="shared" si="10"/>
        <v>225</v>
      </c>
      <c r="B248" s="2" t="str">
        <v>Train</v>
      </c>
      <c r="C248" s="17">
        <f ca="1"/>
        <v>1.7423296649590991</v>
      </c>
      <c r="D248" s="17">
        <f ca="1"/>
        <v>2.7831891873189107</v>
      </c>
      <c r="E248" s="17">
        <f ca="1"/>
        <v>33.036269541385153</v>
      </c>
      <c r="F248" s="17">
        <f ca="1"/>
        <v>13.781479003813391</v>
      </c>
      <c r="G248" s="17">
        <f ca="1"/>
        <v>46.81774854519854</v>
      </c>
      <c r="H248" s="17" cm="1">
        <f t="array" aca="1" ref="H248:P248" ca="1">TIM_ENCODE9(C248,D248)</f>
        <v>1</v>
      </c>
      <c r="I248" s="17">
        <f ca="1"/>
        <v>1.7423296649590991</v>
      </c>
      <c r="J248" s="17">
        <f ca="1"/>
        <v>2.7831891873189107</v>
      </c>
      <c r="K248" s="17">
        <f ca="1"/>
        <v>3.0357126613964867</v>
      </c>
      <c r="L248" s="17">
        <f ca="1"/>
        <v>4.8492330842591453</v>
      </c>
      <c r="M248" s="17">
        <f ca="1"/>
        <v>7.7461420524088984</v>
      </c>
      <c r="N248" s="17">
        <f ca="1"/>
        <v>5.2892122242430357</v>
      </c>
      <c r="O248" s="17">
        <f ca="1"/>
        <v>8.4489626550058148</v>
      </c>
      <c r="P248" s="17">
        <f ca="1"/>
        <v>13.496333086899185</v>
      </c>
      <c r="Q248" s="18">
        <f t="shared" ca="1" si="9"/>
        <v>2.119476720948605E-2</v>
      </c>
      <c r="R248" s="17" cm="1">
        <f t="array" aca="1" ref="R248:DC248" ca="1">TIM_RLS9(A248,_xlfn.ANCHORARRAY(R247),_xlfn.ANCHORARRAY(H248),G248)</f>
        <v>66.353485045929389</v>
      </c>
      <c r="S248" s="17">
        <f ca="1"/>
        <v>-17.461941663223904</v>
      </c>
      <c r="T248" s="17">
        <f ca="1"/>
        <v>-20.293245366028358</v>
      </c>
      <c r="U248" s="17">
        <f ca="1"/>
        <v>0.36792774485509266</v>
      </c>
      <c r="V248" s="17">
        <f ca="1"/>
        <v>0.22100371954316378</v>
      </c>
      <c r="W248" s="17">
        <f ca="1"/>
        <v>8.0376943930038447</v>
      </c>
      <c r="X248" s="17">
        <f ca="1"/>
        <v>2.8576857232387436E-2</v>
      </c>
      <c r="Y248" s="17">
        <f ca="1"/>
        <v>1.7643935562452588</v>
      </c>
      <c r="Z248" s="17">
        <f ca="1"/>
        <v>2.1573733743518826</v>
      </c>
      <c r="AA248" s="17">
        <f ca="1"/>
        <v>1.5324986779288938E-2</v>
      </c>
      <c r="AB248" s="17">
        <f ca="1"/>
        <v>3.9228321370754314E-4</v>
      </c>
      <c r="AC248" s="17">
        <f ca="1"/>
        <v>1.499421260194909E-4</v>
      </c>
      <c r="AD248" s="17">
        <f ca="1"/>
        <v>-7.0426351087617275E-4</v>
      </c>
      <c r="AE248" s="17">
        <f ca="1"/>
        <v>-6.2244067112019158E-5</v>
      </c>
      <c r="AF248" s="17">
        <f ca="1"/>
        <v>-6.7839421096573677E-4</v>
      </c>
      <c r="AG248" s="17">
        <f ca="1"/>
        <v>-2.19471775140405E-5</v>
      </c>
      <c r="AH248" s="17">
        <f ca="1"/>
        <v>-3.8295087727008355E-5</v>
      </c>
      <c r="AI248" s="17">
        <f ca="1"/>
        <v>-2.814686225921636E-5</v>
      </c>
      <c r="AJ248" s="17">
        <f ca="1"/>
        <v>3.9228321626524974E-4</v>
      </c>
      <c r="AK248" s="17">
        <f ca="1"/>
        <v>4.281152337886748E-3</v>
      </c>
      <c r="AL248" s="17">
        <f ca="1"/>
        <v>6.9478592331943736E-5</v>
      </c>
      <c r="AM248" s="17">
        <f ca="1"/>
        <v>-4.5476296314371717E-5</v>
      </c>
      <c r="AN248" s="17">
        <f ca="1"/>
        <v>-7.6581088766328629E-5</v>
      </c>
      <c r="AO248" s="17">
        <f ca="1"/>
        <v>-2.7640997981475254E-5</v>
      </c>
      <c r="AP248" s="17">
        <f ca="1"/>
        <v>-2.1098430167527048E-4</v>
      </c>
      <c r="AQ248" s="17">
        <f ca="1"/>
        <v>-1.8685499979059078E-5</v>
      </c>
      <c r="AR248" s="17">
        <f ca="1"/>
        <v>-8.529988364643647E-5</v>
      </c>
      <c r="AS248" s="17">
        <f ca="1"/>
        <v>1.4994212381706827E-4</v>
      </c>
      <c r="AT248" s="17">
        <f ca="1"/>
        <v>6.9478591609636227E-5</v>
      </c>
      <c r="AU248" s="17">
        <f ca="1"/>
        <v>1.3045445520895253E-3</v>
      </c>
      <c r="AV248" s="17">
        <f ca="1"/>
        <v>3.1752375298926916E-7</v>
      </c>
      <c r="AW248" s="17">
        <f ca="1"/>
        <v>-1.8552780733375385E-5</v>
      </c>
      <c r="AX248" s="17">
        <f ca="1"/>
        <v>-5.1566465936397728E-5</v>
      </c>
      <c r="AY248" s="17">
        <f ca="1"/>
        <v>1.8277348038735464E-6</v>
      </c>
      <c r="AZ248" s="17">
        <f ca="1"/>
        <v>-9.2893939277885145E-5</v>
      </c>
      <c r="BA248" s="17">
        <f ca="1"/>
        <v>-1.8607647180614902E-5</v>
      </c>
      <c r="BB248" s="17">
        <f ca="1"/>
        <v>-7.042635110278419E-4</v>
      </c>
      <c r="BC248" s="17">
        <f ca="1"/>
        <v>-4.5476296209592678E-5</v>
      </c>
      <c r="BD248" s="17">
        <f ca="1"/>
        <v>3.1752352876387341E-7</v>
      </c>
      <c r="BE248" s="17">
        <f ca="1"/>
        <v>8.6750172564462416E-5</v>
      </c>
      <c r="BF248" s="17">
        <f ca="1"/>
        <v>1.0454325030229502E-5</v>
      </c>
      <c r="BG248" s="17">
        <f ca="1"/>
        <v>2.6246104547643014E-6</v>
      </c>
      <c r="BH248" s="17">
        <f ca="1"/>
        <v>3.2647969456950988E-6</v>
      </c>
      <c r="BI248" s="17">
        <f ca="1"/>
        <v>2.8106739290231899E-6</v>
      </c>
      <c r="BJ248" s="17">
        <f ca="1"/>
        <v>2.1130737403900161E-6</v>
      </c>
      <c r="BK248" s="17">
        <f ca="1"/>
        <v>-6.2244066577260587E-5</v>
      </c>
      <c r="BL248" s="17">
        <f ca="1"/>
        <v>-7.6581088783720356E-5</v>
      </c>
      <c r="BM248" s="17">
        <f ca="1"/>
        <v>-1.8552780515863619E-5</v>
      </c>
      <c r="BN248" s="17">
        <f ca="1"/>
        <v>1.0454325022869919E-5</v>
      </c>
      <c r="BO248" s="17">
        <f ca="1"/>
        <v>7.5836525663795163E-5</v>
      </c>
      <c r="BP248" s="17">
        <f ca="1"/>
        <v>1.9955001692597044E-6</v>
      </c>
      <c r="BQ248" s="17">
        <f ca="1"/>
        <v>4.4973744626875979E-6</v>
      </c>
      <c r="BR248" s="17">
        <f ca="1"/>
        <v>4.4086585317602479E-6</v>
      </c>
      <c r="BS248" s="17">
        <f ca="1"/>
        <v>3.0230310949914004E-6</v>
      </c>
      <c r="BT248" s="17">
        <f ca="1"/>
        <v>-6.7839421099690443E-4</v>
      </c>
      <c r="BU248" s="17">
        <f ca="1"/>
        <v>-2.7640997749332088E-5</v>
      </c>
      <c r="BV248" s="17">
        <f ca="1"/>
        <v>-5.1566466157642652E-5</v>
      </c>
      <c r="BW248" s="17">
        <f ca="1"/>
        <v>2.6246104215086825E-6</v>
      </c>
      <c r="BX248" s="17">
        <f ca="1"/>
        <v>1.9955002289349844E-6</v>
      </c>
      <c r="BY248" s="17">
        <f ca="1"/>
        <v>8.5049037638685671E-5</v>
      </c>
      <c r="BZ248" s="17">
        <f ca="1"/>
        <v>1.01484035396908E-6</v>
      </c>
      <c r="CA248" s="17">
        <f ca="1"/>
        <v>5.1332130282534658E-6</v>
      </c>
      <c r="CB248" s="17">
        <f ca="1"/>
        <v>2.8499433288485297E-6</v>
      </c>
      <c r="CC248" s="17">
        <f ca="1"/>
        <v>-2.194717755744646E-5</v>
      </c>
      <c r="CD248" s="17">
        <f ca="1"/>
        <v>-2.1098430165816559E-4</v>
      </c>
      <c r="CE248" s="17">
        <f ca="1"/>
        <v>1.8277347525790395E-6</v>
      </c>
      <c r="CF248" s="17">
        <f ca="1"/>
        <v>3.2647969457613046E-6</v>
      </c>
      <c r="CG248" s="17">
        <f ca="1"/>
        <v>4.4973744616203592E-6</v>
      </c>
      <c r="CH248" s="17">
        <f ca="1"/>
        <v>1.01484036346879E-6</v>
      </c>
      <c r="CI248" s="17">
        <f ca="1"/>
        <v>1.424243503091819E-5</v>
      </c>
      <c r="CJ248" s="17">
        <f ca="1"/>
        <v>6.6790886973669079E-7</v>
      </c>
      <c r="CK248" s="17">
        <f ca="1"/>
        <v>5.0187940981244612E-7</v>
      </c>
      <c r="CL248" s="17">
        <f ca="1"/>
        <v>-3.8295088227777106E-5</v>
      </c>
      <c r="CM248" s="17">
        <f ca="1"/>
        <v>-1.868550009038124E-5</v>
      </c>
      <c r="CN248" s="17">
        <f ca="1"/>
        <v>-9.2893939404064987E-5</v>
      </c>
      <c r="CO248" s="17">
        <f ca="1"/>
        <v>2.810673955785508E-6</v>
      </c>
      <c r="CP248" s="17">
        <f ca="1"/>
        <v>4.4086585110804484E-6</v>
      </c>
      <c r="CQ248" s="17">
        <f ca="1"/>
        <v>5.1332130856052865E-6</v>
      </c>
      <c r="CR248" s="17">
        <f ca="1"/>
        <v>6.6790887753953638E-7</v>
      </c>
      <c r="CS248" s="17">
        <f ca="1"/>
        <v>1.1864517354351054E-5</v>
      </c>
      <c r="CT248" s="17">
        <f ca="1"/>
        <v>2.398023064447299E-6</v>
      </c>
      <c r="CU248" s="17">
        <f ca="1"/>
        <v>-2.8146861779535538E-5</v>
      </c>
      <c r="CV248" s="17">
        <f ca="1"/>
        <v>-8.5299883500302863E-5</v>
      </c>
      <c r="CW248" s="17">
        <f ca="1"/>
        <v>-1.8607647060142517E-5</v>
      </c>
      <c r="CX248" s="17">
        <f ca="1"/>
        <v>2.1130737083196322E-6</v>
      </c>
      <c r="CY248" s="17">
        <f ca="1"/>
        <v>3.0230311311299747E-6</v>
      </c>
      <c r="CZ248" s="17">
        <f ca="1"/>
        <v>2.8499432650322031E-6</v>
      </c>
      <c r="DA248" s="17">
        <f ca="1"/>
        <v>5.0187940027273649E-7</v>
      </c>
      <c r="DB248" s="17">
        <f ca="1"/>
        <v>2.3980230550396395E-6</v>
      </c>
      <c r="DC248" s="17">
        <f ca="1"/>
        <v>1.034085196862593E-5</v>
      </c>
      <c r="DD248" s="17">
        <f t="shared" ca="1" si="11"/>
        <v>42.085452341810324</v>
      </c>
    </row>
    <row r="249" spans="1:108" x14ac:dyDescent="0.2">
      <c r="A249" s="2">
        <f t="shared" si="10"/>
        <v>226</v>
      </c>
      <c r="B249" s="2" t="str">
        <v>Train</v>
      </c>
      <c r="C249" s="17">
        <f ca="1"/>
        <v>-1.8523375325780278</v>
      </c>
      <c r="D249" s="17">
        <f ca="1"/>
        <v>-3.6497170432447468</v>
      </c>
      <c r="E249" s="17">
        <f ca="1"/>
        <v>145.82003972017321</v>
      </c>
      <c r="F249" s="17">
        <f ca="1"/>
        <v>-13.086441709233895</v>
      </c>
      <c r="G249" s="17">
        <f ca="1"/>
        <v>132.73359801093932</v>
      </c>
      <c r="H249" s="17" cm="1">
        <f t="array" aca="1" ref="H249:P249" ca="1">TIM_ENCODE9(C249,D249)</f>
        <v>1</v>
      </c>
      <c r="I249" s="17">
        <f ca="1"/>
        <v>-1.8523375325780278</v>
      </c>
      <c r="J249" s="17">
        <f ca="1"/>
        <v>-3.6497170432447468</v>
      </c>
      <c r="K249" s="17">
        <f ca="1"/>
        <v>3.4311543345972564</v>
      </c>
      <c r="L249" s="17">
        <f ca="1"/>
        <v>6.7605078624919495</v>
      </c>
      <c r="M249" s="17">
        <f ca="1"/>
        <v>13.320434495751178</v>
      </c>
      <c r="N249" s="17">
        <f ca="1"/>
        <v>-6.3556559540422866</v>
      </c>
      <c r="O249" s="17">
        <f ca="1"/>
        <v>-12.522742452982696</v>
      </c>
      <c r="P249" s="17">
        <f ca="1"/>
        <v>-24.673940766726982</v>
      </c>
      <c r="Q249" s="18">
        <f t="shared" ca="1" si="9"/>
        <v>2.1141380819171069E-2</v>
      </c>
      <c r="R249" s="17" cm="1">
        <f t="array" aca="1" ref="R249:DC249" ca="1">TIM_RLS9(A249,_xlfn.ANCHORARRAY(R248),_xlfn.ANCHORARRAY(H249),G249)</f>
        <v>66.102381521474896</v>
      </c>
      <c r="S249" s="17">
        <f ca="1"/>
        <v>-17.091226565496353</v>
      </c>
      <c r="T249" s="17">
        <f ca="1"/>
        <v>-20.009808427043165</v>
      </c>
      <c r="U249" s="17">
        <f ca="1"/>
        <v>0.39137574111656481</v>
      </c>
      <c r="V249" s="17">
        <f ca="1"/>
        <v>0.18042857795292042</v>
      </c>
      <c r="W249" s="17">
        <f ca="1"/>
        <v>7.9963093487736563</v>
      </c>
      <c r="X249" s="17">
        <f ca="1"/>
        <v>6.5621437954705292E-3</v>
      </c>
      <c r="Y249" s="17">
        <f ca="1"/>
        <v>1.7477639424366356</v>
      </c>
      <c r="Z249" s="17">
        <f ca="1"/>
        <v>2.1591679946457893</v>
      </c>
      <c r="AA249" s="17">
        <f ca="1"/>
        <v>1.5313196026023445E-2</v>
      </c>
      <c r="AB249" s="17">
        <f ca="1"/>
        <v>4.0969041759606704E-4</v>
      </c>
      <c r="AC249" s="17">
        <f ca="1"/>
        <v>1.6325111888438679E-4</v>
      </c>
      <c r="AD249" s="17">
        <f ca="1"/>
        <v>-7.0316249272253564E-4</v>
      </c>
      <c r="AE249" s="17">
        <f ca="1"/>
        <v>-6.4149303147653043E-5</v>
      </c>
      <c r="AF249" s="17">
        <f ca="1"/>
        <v>-6.8033747658297213E-4</v>
      </c>
      <c r="AG249" s="17">
        <f ca="1"/>
        <v>-2.2980894801673048E-5</v>
      </c>
      <c r="AH249" s="17">
        <f ca="1"/>
        <v>-3.9075943643690444E-5</v>
      </c>
      <c r="AI249" s="17">
        <f ca="1"/>
        <v>-2.8062594527486639E-5</v>
      </c>
      <c r="AJ249" s="17">
        <f ca="1"/>
        <v>4.0969042016091083E-4</v>
      </c>
      <c r="AK249" s="17">
        <f ca="1"/>
        <v>4.2554533226908586E-3</v>
      </c>
      <c r="AL249" s="17">
        <f ca="1"/>
        <v>4.9829945020905016E-5</v>
      </c>
      <c r="AM249" s="17">
        <f ca="1"/>
        <v>-4.7101777491157591E-5</v>
      </c>
      <c r="AN249" s="17">
        <f ca="1"/>
        <v>-7.3768305613728717E-5</v>
      </c>
      <c r="AO249" s="17">
        <f ca="1"/>
        <v>-2.4772070096974231E-5</v>
      </c>
      <c r="AP249" s="17">
        <f ca="1"/>
        <v>-2.0945817970569692E-4</v>
      </c>
      <c r="AQ249" s="17">
        <f ca="1"/>
        <v>-1.7532688292752398E-5</v>
      </c>
      <c r="AR249" s="17">
        <f ca="1"/>
        <v>-8.5424291778386541E-5</v>
      </c>
      <c r="AS249" s="17">
        <f ca="1"/>
        <v>1.632511166763323E-4</v>
      </c>
      <c r="AT249" s="17">
        <f ca="1"/>
        <v>4.9829944314968303E-5</v>
      </c>
      <c r="AU249" s="17">
        <f ca="1"/>
        <v>1.2895218230904127E-3</v>
      </c>
      <c r="AV249" s="17">
        <f ca="1"/>
        <v>-9.2526730664229116E-7</v>
      </c>
      <c r="AW249" s="17">
        <f ca="1"/>
        <v>-1.6402216454528648E-5</v>
      </c>
      <c r="AX249" s="17">
        <f ca="1"/>
        <v>-4.9372975186393647E-5</v>
      </c>
      <c r="AY249" s="17">
        <f ca="1"/>
        <v>2.9945589829413473E-6</v>
      </c>
      <c r="AZ249" s="17">
        <f ca="1"/>
        <v>-9.2012536233887019E-5</v>
      </c>
      <c r="BA249" s="17">
        <f ca="1"/>
        <v>-1.8702765670045048E-5</v>
      </c>
      <c r="BB249" s="17">
        <f ca="1"/>
        <v>-7.0316249287570793E-4</v>
      </c>
      <c r="BC249" s="17">
        <f ca="1"/>
        <v>-4.7101777383492961E-5</v>
      </c>
      <c r="BD249" s="17">
        <f ca="1"/>
        <v>-9.2526752969692262E-7</v>
      </c>
      <c r="BE249" s="17">
        <f ca="1"/>
        <v>8.6647359712247862E-5</v>
      </c>
      <c r="BF249" s="17">
        <f ca="1"/>
        <v>1.0632235585399193E-5</v>
      </c>
      <c r="BG249" s="17">
        <f ca="1"/>
        <v>2.8060722045623961E-6</v>
      </c>
      <c r="BH249" s="17">
        <f ca="1"/>
        <v>3.3613252566715527E-6</v>
      </c>
      <c r="BI249" s="17">
        <f ca="1"/>
        <v>2.8835900963883679E-6</v>
      </c>
      <c r="BJ249" s="17">
        <f ca="1"/>
        <v>2.1052048366665268E-6</v>
      </c>
      <c r="BK249" s="17">
        <f ca="1"/>
        <v>-6.4149302611849504E-5</v>
      </c>
      <c r="BL249" s="17">
        <f ca="1"/>
        <v>-7.3768305633816435E-5</v>
      </c>
      <c r="BM249" s="17">
        <f ca="1"/>
        <v>-1.6402216237286354E-5</v>
      </c>
      <c r="BN249" s="17">
        <f ca="1"/>
        <v>1.0632235578184917E-5</v>
      </c>
      <c r="BO249" s="17">
        <f ca="1"/>
        <v>7.5528663708943598E-5</v>
      </c>
      <c r="BP249" s="17">
        <f ca="1"/>
        <v>1.6814931168375306E-6</v>
      </c>
      <c r="BQ249" s="17">
        <f ca="1"/>
        <v>4.3303388728802005E-6</v>
      </c>
      <c r="BR249" s="17">
        <f ca="1"/>
        <v>4.2824821292195636E-6</v>
      </c>
      <c r="BS249" s="17">
        <f ca="1"/>
        <v>3.0366476905921589E-6</v>
      </c>
      <c r="BT249" s="17">
        <f ca="1"/>
        <v>-6.8033747661398291E-4</v>
      </c>
      <c r="BU249" s="17">
        <f ca="1"/>
        <v>-2.4772069866238892E-5</v>
      </c>
      <c r="BV249" s="17">
        <f ca="1"/>
        <v>-4.9372975406887389E-5</v>
      </c>
      <c r="BW249" s="17">
        <f ca="1"/>
        <v>2.8060721715398658E-6</v>
      </c>
      <c r="BX249" s="17">
        <f ca="1"/>
        <v>1.6814931763659294E-6</v>
      </c>
      <c r="BY249" s="17">
        <f ca="1"/>
        <v>8.4728762828943356E-5</v>
      </c>
      <c r="BZ249" s="17">
        <f ca="1"/>
        <v>8.444706398715927E-7</v>
      </c>
      <c r="CA249" s="17">
        <f ca="1"/>
        <v>5.0045180737740474E-6</v>
      </c>
      <c r="CB249" s="17">
        <f ca="1"/>
        <v>2.8638317193535549E-6</v>
      </c>
      <c r="CC249" s="17">
        <f ca="1"/>
        <v>-2.2980894845601251E-5</v>
      </c>
      <c r="CD249" s="17">
        <f ca="1"/>
        <v>-2.0945817968844675E-4</v>
      </c>
      <c r="CE249" s="17">
        <f ca="1"/>
        <v>2.9945589327300875E-6</v>
      </c>
      <c r="CF249" s="17">
        <f ca="1"/>
        <v>3.3613252569183066E-6</v>
      </c>
      <c r="CG249" s="17">
        <f ca="1"/>
        <v>4.3303388716369602E-6</v>
      </c>
      <c r="CH249" s="17">
        <f ca="1"/>
        <v>8.4447064927148122E-7</v>
      </c>
      <c r="CI249" s="17">
        <f ca="1"/>
        <v>1.41518071119694E-5</v>
      </c>
      <c r="CJ249" s="17">
        <f ca="1"/>
        <v>5.994497778994813E-7</v>
      </c>
      <c r="CK249" s="17">
        <f ca="1"/>
        <v>5.0926731872387591E-7</v>
      </c>
      <c r="CL249" s="17">
        <f ca="1"/>
        <v>-3.9075944146641112E-5</v>
      </c>
      <c r="CM249" s="17">
        <f ca="1"/>
        <v>-1.7532688401325968E-5</v>
      </c>
      <c r="CN249" s="17">
        <f ca="1"/>
        <v>-9.2012536357231008E-5</v>
      </c>
      <c r="CO249" s="17">
        <f ca="1"/>
        <v>2.8835901234539788E-6</v>
      </c>
      <c r="CP249" s="17">
        <f ca="1"/>
        <v>4.28248210811799E-6</v>
      </c>
      <c r="CQ249" s="17">
        <f ca="1"/>
        <v>5.004518130755874E-6</v>
      </c>
      <c r="CR249" s="17">
        <f ca="1"/>
        <v>5.994497855456203E-7</v>
      </c>
      <c r="CS249" s="17">
        <f ca="1"/>
        <v>1.1812804291530405E-5</v>
      </c>
      <c r="CT249" s="17">
        <f ca="1"/>
        <v>2.4036037899199433E-6</v>
      </c>
      <c r="CU249" s="17">
        <f ca="1"/>
        <v>-2.806259404519501E-5</v>
      </c>
      <c r="CV249" s="17">
        <f ca="1"/>
        <v>-8.5424291636056369E-5</v>
      </c>
      <c r="CW249" s="17">
        <f ca="1"/>
        <v>-1.8702765552559901E-5</v>
      </c>
      <c r="CX249" s="17">
        <f ca="1"/>
        <v>2.105204804341604E-6</v>
      </c>
      <c r="CY249" s="17">
        <f ca="1"/>
        <v>3.0366477271600747E-6</v>
      </c>
      <c r="CZ249" s="17">
        <f ca="1"/>
        <v>2.8638316559686429E-6</v>
      </c>
      <c r="DA249" s="17">
        <f ca="1"/>
        <v>5.0926730940932808E-7</v>
      </c>
      <c r="DB249" s="17">
        <f ca="1"/>
        <v>2.403603780669593E-6</v>
      </c>
      <c r="DC249" s="17">
        <f ca="1"/>
        <v>1.034024971271649E-5</v>
      </c>
      <c r="DD249" s="17">
        <f t="shared" ca="1" si="11"/>
        <v>74.344422749822115</v>
      </c>
    </row>
    <row r="250" spans="1:108" x14ac:dyDescent="0.2">
      <c r="A250" s="2">
        <f t="shared" si="10"/>
        <v>227</v>
      </c>
      <c r="B250" s="2" t="str">
        <v>Train</v>
      </c>
      <c r="C250" s="17">
        <f ca="1"/>
        <v>-2.778668339658068</v>
      </c>
      <c r="D250" s="17">
        <f ca="1"/>
        <v>-1.704189007416812</v>
      </c>
      <c r="E250" s="17">
        <f ca="1"/>
        <v>72.089682831350075</v>
      </c>
      <c r="F250" s="17">
        <f ca="1"/>
        <v>1.2756061673608208</v>
      </c>
      <c r="G250" s="17">
        <f ca="1"/>
        <v>73.365288998710895</v>
      </c>
      <c r="H250" s="17" cm="1">
        <f t="array" aca="1" ref="H250:P250" ca="1">TIM_ENCODE9(C250,D250)</f>
        <v>1</v>
      </c>
      <c r="I250" s="17">
        <f ca="1"/>
        <v>-2.778668339658068</v>
      </c>
      <c r="J250" s="17">
        <f ca="1"/>
        <v>-1.704189007416812</v>
      </c>
      <c r="K250" s="17">
        <f ca="1"/>
        <v>7.7209977418181248</v>
      </c>
      <c r="L250" s="17">
        <f ca="1"/>
        <v>4.7353760397024036</v>
      </c>
      <c r="M250" s="17">
        <f ca="1"/>
        <v>2.9042601730002988</v>
      </c>
      <c r="N250" s="17">
        <f ca="1"/>
        <v>-21.454091975761461</v>
      </c>
      <c r="O250" s="17">
        <f ca="1"/>
        <v>-13.158039477896477</v>
      </c>
      <c r="P250" s="17">
        <f ca="1"/>
        <v>-8.0699757928457938</v>
      </c>
      <c r="Q250" s="18">
        <f t="shared" ca="1" si="9"/>
        <v>2.1039661339848307E-2</v>
      </c>
      <c r="R250" s="17" cm="1">
        <f t="array" aca="1" ref="R250:DC250" ca="1">TIM_RLS9(A250,_xlfn.ANCHORARRAY(R249),_xlfn.ANCHORARRAY(H250),G250)</f>
        <v>65.660299139516212</v>
      </c>
      <c r="S250" s="17">
        <f ca="1"/>
        <v>-16.681944112734563</v>
      </c>
      <c r="T250" s="17">
        <f ca="1"/>
        <v>-19.944068393801999</v>
      </c>
      <c r="U250" s="17">
        <f ca="1"/>
        <v>0.38960357896038872</v>
      </c>
      <c r="V250" s="17">
        <f ca="1"/>
        <v>0.15423930881688899</v>
      </c>
      <c r="W250" s="17">
        <f ca="1"/>
        <v>8.0176786554626354</v>
      </c>
      <c r="X250" s="17">
        <f ca="1"/>
        <v>-1.0547552642832719E-2</v>
      </c>
      <c r="Y250" s="17">
        <f ca="1"/>
        <v>1.7456293217789196</v>
      </c>
      <c r="Z250" s="17">
        <f ca="1"/>
        <v>2.149986835813249</v>
      </c>
      <c r="AA250" s="17">
        <f ca="1"/>
        <v>1.5259291898145915E-2</v>
      </c>
      <c r="AB250" s="17">
        <f ca="1"/>
        <v>4.5959517419241812E-4</v>
      </c>
      <c r="AC250" s="17">
        <f ca="1"/>
        <v>1.7126695326331165E-4</v>
      </c>
      <c r="AD250" s="17">
        <f ca="1"/>
        <v>-7.0337857655409239E-4</v>
      </c>
      <c r="AE250" s="17">
        <f ca="1"/>
        <v>-6.7342621338772229E-5</v>
      </c>
      <c r="AF250" s="17">
        <f ca="1"/>
        <v>-6.7773186756589911E-4</v>
      </c>
      <c r="AG250" s="17">
        <f ca="1"/>
        <v>-2.5067119682063982E-5</v>
      </c>
      <c r="AH250" s="17">
        <f ca="1"/>
        <v>-3.9336222879939552E-5</v>
      </c>
      <c r="AI250" s="17">
        <f ca="1"/>
        <v>-2.9182074470668248E-5</v>
      </c>
      <c r="AJ250" s="17">
        <f ca="1"/>
        <v>4.5959517676748003E-4</v>
      </c>
      <c r="AK250" s="17">
        <f ca="1"/>
        <v>4.2092512073888663E-3</v>
      </c>
      <c r="AL250" s="17">
        <f ca="1"/>
        <v>4.2408838708088336E-5</v>
      </c>
      <c r="AM250" s="17">
        <f ca="1"/>
        <v>-4.6901725817101134E-5</v>
      </c>
      <c r="AN250" s="17">
        <f ca="1"/>
        <v>-7.0811912970530729E-5</v>
      </c>
      <c r="AO250" s="17">
        <f ca="1"/>
        <v>-2.7184358152247981E-5</v>
      </c>
      <c r="AP250" s="17">
        <f ca="1"/>
        <v>-2.0752674051946203E-4</v>
      </c>
      <c r="AQ250" s="17">
        <f ca="1"/>
        <v>-1.7291720254752285E-5</v>
      </c>
      <c r="AR250" s="17">
        <f ca="1"/>
        <v>-8.438787070471024E-5</v>
      </c>
      <c r="AS250" s="17">
        <f ca="1"/>
        <v>1.7126695106177978E-4</v>
      </c>
      <c r="AT250" s="17">
        <f ca="1"/>
        <v>4.2408837997632431E-5</v>
      </c>
      <c r="AU250" s="17">
        <f ca="1"/>
        <v>1.2883298253089327E-3</v>
      </c>
      <c r="AV250" s="17">
        <f ca="1"/>
        <v>-8.9313447609048333E-7</v>
      </c>
      <c r="AW250" s="17">
        <f ca="1"/>
        <v>-1.592735282593596E-5</v>
      </c>
      <c r="AX250" s="17">
        <f ca="1"/>
        <v>-4.9760443292760929E-5</v>
      </c>
      <c r="AY250" s="17">
        <f ca="1"/>
        <v>3.30479186844518E-6</v>
      </c>
      <c r="AZ250" s="17">
        <f ca="1"/>
        <v>-9.1973831308422242E-5</v>
      </c>
      <c r="BA250" s="17">
        <f ca="1"/>
        <v>-1.8536292967940269E-5</v>
      </c>
      <c r="BB250" s="17">
        <f ca="1"/>
        <v>-7.0337857670846099E-4</v>
      </c>
      <c r="BC250" s="17">
        <f ca="1"/>
        <v>-4.6901725708369886E-5</v>
      </c>
      <c r="BD250" s="17">
        <f ca="1"/>
        <v>-8.9313469899336027E-7</v>
      </c>
      <c r="BE250" s="17">
        <f ca="1"/>
        <v>8.6646493503585243E-5</v>
      </c>
      <c r="BF250" s="17">
        <f ca="1"/>
        <v>1.061943462819783E-5</v>
      </c>
      <c r="BG250" s="17">
        <f ca="1"/>
        <v>2.8165172299293643E-6</v>
      </c>
      <c r="BH250" s="17">
        <f ca="1"/>
        <v>3.3529622706463658E-6</v>
      </c>
      <c r="BI250" s="17">
        <f ca="1"/>
        <v>2.8825467229553996E-6</v>
      </c>
      <c r="BJ250" s="17">
        <f ca="1"/>
        <v>2.1007172115747626E-6</v>
      </c>
      <c r="BK250" s="17">
        <f ca="1"/>
        <v>-6.7342620803524493E-5</v>
      </c>
      <c r="BL250" s="17">
        <f ca="1"/>
        <v>-7.0811912990709208E-5</v>
      </c>
      <c r="BM250" s="17">
        <f ca="1"/>
        <v>-1.5927352608997419E-5</v>
      </c>
      <c r="BN250" s="17">
        <f ca="1"/>
        <v>1.0619434621052197E-5</v>
      </c>
      <c r="BO250" s="17">
        <f ca="1"/>
        <v>7.5339489308521508E-5</v>
      </c>
      <c r="BP250" s="17">
        <f ca="1"/>
        <v>1.8358512152287356E-6</v>
      </c>
      <c r="BQ250" s="17">
        <f ca="1"/>
        <v>4.2067494535761099E-6</v>
      </c>
      <c r="BR250" s="17">
        <f ca="1"/>
        <v>4.2670630054389517E-6</v>
      </c>
      <c r="BS250" s="17">
        <f ca="1"/>
        <v>2.9703289167145964E-6</v>
      </c>
      <c r="BT250" s="17">
        <f ca="1"/>
        <v>-6.7773186759759717E-4</v>
      </c>
      <c r="BU250" s="17">
        <f ca="1"/>
        <v>-2.7184357920382425E-5</v>
      </c>
      <c r="BV250" s="17">
        <f ca="1"/>
        <v>-4.9760443512837178E-5</v>
      </c>
      <c r="BW250" s="17">
        <f ca="1"/>
        <v>2.8165171968462505E-6</v>
      </c>
      <c r="BX250" s="17">
        <f ca="1"/>
        <v>1.8358512746895527E-6</v>
      </c>
      <c r="BY250" s="17">
        <f ca="1"/>
        <v>8.460281332163499E-5</v>
      </c>
      <c r="BZ250" s="17">
        <f ca="1"/>
        <v>9.4531424077179309E-7</v>
      </c>
      <c r="CA250" s="17">
        <f ca="1"/>
        <v>5.0170994094055141E-6</v>
      </c>
      <c r="CB250" s="17">
        <f ca="1"/>
        <v>2.9179449598134381E-6</v>
      </c>
      <c r="CC250" s="17">
        <f ca="1"/>
        <v>-2.5067119726741632E-5</v>
      </c>
      <c r="CD250" s="17">
        <f ca="1"/>
        <v>-2.0752674050191348E-4</v>
      </c>
      <c r="CE250" s="17">
        <f ca="1"/>
        <v>3.3047918180929253E-6</v>
      </c>
      <c r="CF250" s="17">
        <f ca="1"/>
        <v>3.3529622709364166E-6</v>
      </c>
      <c r="CG250" s="17">
        <f ca="1"/>
        <v>4.2067494523099828E-6</v>
      </c>
      <c r="CH250" s="17">
        <f ca="1"/>
        <v>9.4531425023450795E-7</v>
      </c>
      <c r="CI250" s="17">
        <f ca="1"/>
        <v>1.4071064979140275E-5</v>
      </c>
      <c r="CJ250" s="17">
        <f ca="1"/>
        <v>5.8937631896251825E-7</v>
      </c>
      <c r="CK250" s="17">
        <f ca="1"/>
        <v>4.6594063849802534E-7</v>
      </c>
      <c r="CL250" s="17">
        <f ca="1"/>
        <v>-3.9336223383270558E-5</v>
      </c>
      <c r="CM250" s="17">
        <f ca="1"/>
        <v>-1.7291720363023079E-5</v>
      </c>
      <c r="CN250" s="17">
        <f ca="1"/>
        <v>-9.1973831431741172E-5</v>
      </c>
      <c r="CO250" s="17">
        <f ca="1"/>
        <v>2.8825467500252622E-6</v>
      </c>
      <c r="CP250" s="17">
        <f ca="1"/>
        <v>4.2670629843175304E-6</v>
      </c>
      <c r="CQ250" s="17">
        <f ca="1"/>
        <v>5.0170994664090434E-6</v>
      </c>
      <c r="CR250" s="17">
        <f ca="1"/>
        <v>5.8937632659755603E-7</v>
      </c>
      <c r="CS250" s="17">
        <f ca="1"/>
        <v>1.181154751800324E-5</v>
      </c>
      <c r="CT250" s="17">
        <f ca="1"/>
        <v>2.39819831548772E-6</v>
      </c>
      <c r="CU250" s="17">
        <f ca="1"/>
        <v>-2.9182073988232919E-5</v>
      </c>
      <c r="CV250" s="17">
        <f ca="1"/>
        <v>-8.4387870562725319E-5</v>
      </c>
      <c r="CW250" s="17">
        <f ca="1"/>
        <v>-1.8536292850611952E-5</v>
      </c>
      <c r="CX250" s="17">
        <f ca="1"/>
        <v>2.1007171792752614E-6</v>
      </c>
      <c r="CY250" s="17">
        <f ca="1"/>
        <v>2.9703289533025683E-6</v>
      </c>
      <c r="CZ250" s="17">
        <f ca="1"/>
        <v>2.9179448964358534E-6</v>
      </c>
      <c r="DA250" s="17">
        <f ca="1"/>
        <v>4.6594062920460367E-7</v>
      </c>
      <c r="DB250" s="17">
        <f ca="1"/>
        <v>2.3981983062459624E-6</v>
      </c>
      <c r="DC250" s="17">
        <f ca="1"/>
        <v>1.0317000373707197E-5</v>
      </c>
      <c r="DD250" s="17">
        <f t="shared" ca="1" si="11"/>
        <v>60.865644140377043</v>
      </c>
    </row>
    <row r="251" spans="1:108" x14ac:dyDescent="0.2">
      <c r="A251" s="2">
        <f t="shared" si="10"/>
        <v>228</v>
      </c>
      <c r="B251" s="2" t="str">
        <v>Train</v>
      </c>
      <c r="C251" s="17">
        <f ca="1"/>
        <v>-4.5540295925891723</v>
      </c>
      <c r="D251" s="17">
        <f ca="1"/>
        <v>4.5290890471548622</v>
      </c>
      <c r="E251" s="17">
        <f ca="1"/>
        <v>283.84049596415599</v>
      </c>
      <c r="F251" s="17">
        <f ca="1"/>
        <v>6.4366699202262456</v>
      </c>
      <c r="G251" s="17">
        <f ca="1"/>
        <v>290.27716588438221</v>
      </c>
      <c r="H251" s="17" cm="1">
        <f t="array" aca="1" ref="H251:P251" ca="1">TIM_ENCODE9(C251,D251)</f>
        <v>1</v>
      </c>
      <c r="I251" s="17">
        <f ca="1"/>
        <v>-4.5540295925891723</v>
      </c>
      <c r="J251" s="17">
        <f ca="1"/>
        <v>4.5290890471548622</v>
      </c>
      <c r="K251" s="17">
        <f ca="1"/>
        <v>20.739185530177902</v>
      </c>
      <c r="L251" s="17">
        <f ca="1"/>
        <v>-20.62560554821474</v>
      </c>
      <c r="M251" s="17">
        <f ca="1"/>
        <v>20.512647597058137</v>
      </c>
      <c r="N251" s="17">
        <f ca="1"/>
        <v>-94.446864630627331</v>
      </c>
      <c r="O251" s="17">
        <f ca="1"/>
        <v>93.92961803164134</v>
      </c>
      <c r="P251" s="17">
        <f ca="1"/>
        <v>-93.415204179355939</v>
      </c>
      <c r="Q251" s="18">
        <f t="shared" ca="1" si="9"/>
        <v>2.0864697931210721E-2</v>
      </c>
      <c r="R251" s="17" cm="1">
        <f t="array" aca="1" ref="R251:DC251" ca="1">TIM_RLS9(A251,_xlfn.ANCHORARRAY(R250),_xlfn.ANCHORARRAY(H251),G251)</f>
        <v>64.576192614704183</v>
      </c>
      <c r="S251" s="17">
        <f ca="1"/>
        <v>-16.011564192677302</v>
      </c>
      <c r="T251" s="17">
        <f ca="1"/>
        <v>-20.139251240127418</v>
      </c>
      <c r="U251" s="17">
        <f ca="1"/>
        <v>0.47254658961356755</v>
      </c>
      <c r="V251" s="17">
        <f ca="1"/>
        <v>2.6375437382413519E-2</v>
      </c>
      <c r="W251" s="17">
        <f ca="1"/>
        <v>8.1177992399666561</v>
      </c>
      <c r="X251" s="17">
        <f ca="1"/>
        <v>-4.5577452312457731E-2</v>
      </c>
      <c r="Y251" s="17">
        <f ca="1"/>
        <v>1.7942392950541257</v>
      </c>
      <c r="Z251" s="17">
        <f ca="1"/>
        <v>2.1067344882708707</v>
      </c>
      <c r="AA251" s="17">
        <f ca="1"/>
        <v>1.5138438846643934E-2</v>
      </c>
      <c r="AB251" s="17">
        <f ca="1"/>
        <v>5.3432718256041678E-4</v>
      </c>
      <c r="AC251" s="17">
        <f ca="1"/>
        <v>1.49508535478172E-4</v>
      </c>
      <c r="AD251" s="17">
        <f ca="1"/>
        <v>-6.9413233028891512E-4</v>
      </c>
      <c r="AE251" s="17">
        <f ca="1"/>
        <v>-8.1596514829597718E-5</v>
      </c>
      <c r="AF251" s="17">
        <f ca="1"/>
        <v>-6.6657071512339692E-4</v>
      </c>
      <c r="AG251" s="17">
        <f ca="1"/>
        <v>-2.8972151252324196E-5</v>
      </c>
      <c r="AH251" s="17">
        <f ca="1"/>
        <v>-3.391732408463003E-5</v>
      </c>
      <c r="AI251" s="17">
        <f ca="1"/>
        <v>-3.4003720668616369E-5</v>
      </c>
      <c r="AJ251" s="17">
        <f ca="1"/>
        <v>5.3432718616906662E-4</v>
      </c>
      <c r="AK251" s="17">
        <f ca="1"/>
        <v>4.1630391086247302E-3</v>
      </c>
      <c r="AL251" s="17">
        <f ca="1"/>
        <v>5.586361094820885E-5</v>
      </c>
      <c r="AM251" s="17">
        <f ca="1"/>
        <v>-5.2619335378720562E-5</v>
      </c>
      <c r="AN251" s="17">
        <f ca="1"/>
        <v>-6.1997720121224597E-5</v>
      </c>
      <c r="AO251" s="17">
        <f ca="1"/>
        <v>-3.4086089957108093E-5</v>
      </c>
      <c r="AP251" s="17">
        <f ca="1"/>
        <v>-2.0511198265943896E-4</v>
      </c>
      <c r="AQ251" s="17">
        <f ca="1"/>
        <v>-2.0642609542894755E-5</v>
      </c>
      <c r="AR251" s="17">
        <f ca="1"/>
        <v>-8.1406305038656063E-5</v>
      </c>
      <c r="AS251" s="17">
        <f ca="1"/>
        <v>1.4950853337920091E-4</v>
      </c>
      <c r="AT251" s="17">
        <f ca="1"/>
        <v>5.5863609988244869E-5</v>
      </c>
      <c r="AU251" s="17">
        <f ca="1"/>
        <v>1.2844124335972856E-3</v>
      </c>
      <c r="AV251" s="17">
        <f ca="1"/>
        <v>7.7156232496971876E-7</v>
      </c>
      <c r="AW251" s="17">
        <f ca="1"/>
        <v>-1.8493627854343413E-5</v>
      </c>
      <c r="AX251" s="17">
        <f ca="1"/>
        <v>-4.7750986240210472E-5</v>
      </c>
      <c r="AY251" s="17">
        <f ca="1"/>
        <v>2.6017288765439291E-6</v>
      </c>
      <c r="AZ251" s="17">
        <f ca="1"/>
        <v>-9.0998211231786984E-5</v>
      </c>
      <c r="BA251" s="17">
        <f ca="1"/>
        <v>-1.9404383517485506E-5</v>
      </c>
      <c r="BB251" s="17">
        <f ca="1"/>
        <v>-6.9413233041367372E-4</v>
      </c>
      <c r="BC251" s="17">
        <f ca="1"/>
        <v>-5.2619335209221389E-5</v>
      </c>
      <c r="BD251" s="17">
        <f ca="1"/>
        <v>7.7156211524458357E-7</v>
      </c>
      <c r="BE251" s="17">
        <f ca="1"/>
        <v>8.5939080085325922E-5</v>
      </c>
      <c r="BF251" s="17">
        <f ca="1"/>
        <v>1.1709973991812309E-5</v>
      </c>
      <c r="BG251" s="17">
        <f ca="1"/>
        <v>1.9625978366292208E-6</v>
      </c>
      <c r="BH251" s="17">
        <f ca="1"/>
        <v>3.6517291055653345E-6</v>
      </c>
      <c r="BI251" s="17">
        <f ca="1"/>
        <v>2.4679566709438722E-6</v>
      </c>
      <c r="BJ251" s="17">
        <f ca="1"/>
        <v>2.4696125579353164E-6</v>
      </c>
      <c r="BK251" s="17">
        <f ca="1"/>
        <v>-8.1596514388744486E-5</v>
      </c>
      <c r="BL251" s="17">
        <f ca="1"/>
        <v>-6.1997720204937784E-5</v>
      </c>
      <c r="BM251" s="17">
        <f ca="1"/>
        <v>-1.8493627666496114E-5</v>
      </c>
      <c r="BN251" s="17">
        <f ca="1"/>
        <v>1.1709973988396298E-5</v>
      </c>
      <c r="BO251" s="17">
        <f ca="1"/>
        <v>7.3658327943804482E-5</v>
      </c>
      <c r="BP251" s="17">
        <f ca="1"/>
        <v>3.1522422970148452E-6</v>
      </c>
      <c r="BQ251" s="17">
        <f ca="1"/>
        <v>3.746174368730186E-6</v>
      </c>
      <c r="BR251" s="17">
        <f ca="1"/>
        <v>4.9061896622958759E-6</v>
      </c>
      <c r="BS251" s="17">
        <f ca="1"/>
        <v>2.401644626521009E-6</v>
      </c>
      <c r="BT251" s="17">
        <f ca="1"/>
        <v>-6.6657071518448825E-4</v>
      </c>
      <c r="BU251" s="17">
        <f ca="1"/>
        <v>-3.4086089611611546E-5</v>
      </c>
      <c r="BV251" s="17">
        <f ca="1"/>
        <v>-4.7750986456106892E-5</v>
      </c>
      <c r="BW251" s="17">
        <f ca="1"/>
        <v>1.9625978085295139E-6</v>
      </c>
      <c r="BX251" s="17">
        <f ca="1"/>
        <v>3.1522423442912764E-6</v>
      </c>
      <c r="BY251" s="17">
        <f ca="1"/>
        <v>8.3572046435995625E-5</v>
      </c>
      <c r="BZ251" s="17">
        <f ca="1"/>
        <v>1.3059559622012436E-6</v>
      </c>
      <c r="CA251" s="17">
        <f ca="1"/>
        <v>4.5166473760146096E-6</v>
      </c>
      <c r="CB251" s="17">
        <f ca="1"/>
        <v>3.3632388719535396E-6</v>
      </c>
      <c r="CC251" s="17">
        <f ca="1"/>
        <v>-2.8972151356005596E-5</v>
      </c>
      <c r="CD251" s="17">
        <f ca="1"/>
        <v>-2.0511198263880177E-4</v>
      </c>
      <c r="CE251" s="17">
        <f ca="1"/>
        <v>2.6017288122546553E-6</v>
      </c>
      <c r="CF251" s="17">
        <f ca="1"/>
        <v>3.6517291094128876E-6</v>
      </c>
      <c r="CG251" s="17">
        <f ca="1"/>
        <v>3.7461743635550172E-6</v>
      </c>
      <c r="CH251" s="17">
        <f ca="1"/>
        <v>1.3059559780628994E-6</v>
      </c>
      <c r="CI251" s="17">
        <f ca="1"/>
        <v>1.394488469982072E-5</v>
      </c>
      <c r="CJ251" s="17">
        <f ca="1"/>
        <v>7.6447302465982736E-7</v>
      </c>
      <c r="CK251" s="17">
        <f ca="1"/>
        <v>3.1014249625749505E-7</v>
      </c>
      <c r="CL251" s="17">
        <f ca="1"/>
        <v>-3.3917324530358486E-5</v>
      </c>
      <c r="CM251" s="17">
        <f ca="1"/>
        <v>-2.0642609640440503E-5</v>
      </c>
      <c r="CN251" s="17">
        <f ca="1"/>
        <v>-9.099821134013643E-5</v>
      </c>
      <c r="CO251" s="17">
        <f ca="1"/>
        <v>2.4679566949343465E-6</v>
      </c>
      <c r="CP251" s="17">
        <f ca="1"/>
        <v>4.9061896437358001E-6</v>
      </c>
      <c r="CQ251" s="17">
        <f ca="1"/>
        <v>4.5166474263804075E-6</v>
      </c>
      <c r="CR251" s="17">
        <f ca="1"/>
        <v>7.6447303151047812E-7</v>
      </c>
      <c r="CS251" s="17">
        <f ca="1"/>
        <v>1.1568570910453796E-5</v>
      </c>
      <c r="CT251" s="17">
        <f ca="1"/>
        <v>2.6143948676350249E-6</v>
      </c>
      <c r="CU251" s="17">
        <f ca="1"/>
        <v>-3.4003720261441119E-5</v>
      </c>
      <c r="CV251" s="17">
        <f ca="1"/>
        <v>-8.1406304891369313E-5</v>
      </c>
      <c r="CW251" s="17">
        <f ca="1"/>
        <v>-1.940438341779888E-5</v>
      </c>
      <c r="CX251" s="17">
        <f ca="1"/>
        <v>2.4696125302124811E-6</v>
      </c>
      <c r="CY251" s="17">
        <f ca="1"/>
        <v>2.4016446579985406E-6</v>
      </c>
      <c r="CZ251" s="17">
        <f ca="1"/>
        <v>3.3632388166991529E-6</v>
      </c>
      <c r="DA251" s="17">
        <f ca="1"/>
        <v>3.1014248688631126E-7</v>
      </c>
      <c r="DB251" s="17">
        <f ca="1"/>
        <v>2.6143948594696789E-6</v>
      </c>
      <c r="DC251" s="17">
        <f ca="1"/>
        <v>1.0124632269367821E-5</v>
      </c>
      <c r="DD251" s="17">
        <f t="shared" ca="1" si="11"/>
        <v>105.49164329632885</v>
      </c>
    </row>
    <row r="252" spans="1:108" x14ac:dyDescent="0.2">
      <c r="A252" s="2">
        <f t="shared" si="10"/>
        <v>229</v>
      </c>
      <c r="B252" s="2" t="str">
        <v>Train</v>
      </c>
      <c r="C252" s="17">
        <f ca="1"/>
        <v>-2.6765552229779765</v>
      </c>
      <c r="D252" s="17">
        <f ca="1"/>
        <v>-0.14867411430724609</v>
      </c>
      <c r="E252" s="17">
        <f ca="1"/>
        <v>109.08647187482487</v>
      </c>
      <c r="F252" s="17">
        <f ca="1"/>
        <v>-15.899591330965114</v>
      </c>
      <c r="G252" s="17">
        <f ca="1"/>
        <v>93.186880543859758</v>
      </c>
      <c r="H252" s="17" cm="1">
        <f t="array" aca="1" ref="H252:P252" ca="1">TIM_ENCODE9(C252,D252)</f>
        <v>1</v>
      </c>
      <c r="I252" s="17">
        <f ca="1"/>
        <v>-2.6765552229779765</v>
      </c>
      <c r="J252" s="17">
        <f ca="1"/>
        <v>-0.14867411430724609</v>
      </c>
      <c r="K252" s="17">
        <f ca="1"/>
        <v>7.1639478616506853</v>
      </c>
      <c r="L252" s="17">
        <f ca="1"/>
        <v>0.3979344771706842</v>
      </c>
      <c r="M252" s="17">
        <f ca="1"/>
        <v>2.2103992265044076E-2</v>
      </c>
      <c r="N252" s="17">
        <f ca="1"/>
        <v>-19.174702066243047</v>
      </c>
      <c r="O252" s="17">
        <f ca="1"/>
        <v>-1.0650936032742051</v>
      </c>
      <c r="P252" s="17">
        <f ca="1"/>
        <v>-5.9162555945668514E-2</v>
      </c>
      <c r="Q252" s="18">
        <f t="shared" ca="1" si="9"/>
        <v>2.0731660828812195E-2</v>
      </c>
      <c r="R252" s="17" cm="1">
        <f t="array" aca="1" ref="R252:DC252" ca="1">TIM_RLS9(A252,_xlfn.ANCHORARRAY(R251),_xlfn.ANCHORARRAY(H252),G252)</f>
        <v>64.39826434718033</v>
      </c>
      <c r="S252" s="17">
        <f ca="1"/>
        <v>-15.875920523222813</v>
      </c>
      <c r="T252" s="17">
        <f ca="1"/>
        <v>-20.136452026627737</v>
      </c>
      <c r="U252" s="17">
        <f ca="1"/>
        <v>0.47265876271786683</v>
      </c>
      <c r="V252" s="17">
        <f ca="1"/>
        <v>2.4008814854094847E-2</v>
      </c>
      <c r="W252" s="17">
        <f ca="1"/>
        <v>8.1289656887826123</v>
      </c>
      <c r="X252" s="17">
        <f ca="1"/>
        <v>-5.0940272872984457E-2</v>
      </c>
      <c r="Y252" s="17">
        <f ca="1"/>
        <v>1.7937116374688069</v>
      </c>
      <c r="Z252" s="17">
        <f ca="1"/>
        <v>2.1029652175326783</v>
      </c>
      <c r="AA252" s="17">
        <f ca="1"/>
        <v>1.5054604652995057E-2</v>
      </c>
      <c r="AB252" s="17">
        <f ca="1"/>
        <v>5.9823820594115634E-4</v>
      </c>
      <c r="AC252" s="17">
        <f ca="1"/>
        <v>1.5082743669021239E-4</v>
      </c>
      <c r="AD252" s="17">
        <f ca="1"/>
        <v>-6.9407947786043016E-4</v>
      </c>
      <c r="AE252" s="17">
        <f ca="1"/>
        <v>-8.2711592795910071E-5</v>
      </c>
      <c r="AF252" s="17">
        <f ca="1"/>
        <v>-6.6130943626677304E-4</v>
      </c>
      <c r="AG252" s="17">
        <f ca="1"/>
        <v>-3.1498943336519206E-5</v>
      </c>
      <c r="AH252" s="17">
        <f ca="1"/>
        <v>-3.4165939715283224E-5</v>
      </c>
      <c r="AI252" s="17">
        <f ca="1"/>
        <v>-3.5779682283034036E-5</v>
      </c>
      <c r="AJ252" s="17">
        <f ca="1"/>
        <v>5.9823820947382139E-4</v>
      </c>
      <c r="AK252" s="17">
        <f ca="1"/>
        <v>4.1143165202996764E-3</v>
      </c>
      <c r="AL252" s="17">
        <f ca="1"/>
        <v>5.485814620368678E-5</v>
      </c>
      <c r="AM252" s="17">
        <f ca="1"/>
        <v>-5.2659627443826643E-5</v>
      </c>
      <c r="AN252" s="17">
        <f ca="1"/>
        <v>-6.1147640090752919E-5</v>
      </c>
      <c r="AO252" s="17">
        <f ca="1"/>
        <v>-3.8097027511142803E-5</v>
      </c>
      <c r="AP252" s="17">
        <f ca="1"/>
        <v>-2.0318568193713915E-4</v>
      </c>
      <c r="AQ252" s="17">
        <f ca="1"/>
        <v>-2.0453077340424347E-5</v>
      </c>
      <c r="AR252" s="17">
        <f ca="1"/>
        <v>-8.0052400155849142E-5</v>
      </c>
      <c r="AS252" s="17">
        <f ca="1"/>
        <v>1.5082743458507878E-4</v>
      </c>
      <c r="AT252" s="17">
        <f ca="1"/>
        <v>5.4858145247225396E-5</v>
      </c>
      <c r="AU252" s="17">
        <f ca="1"/>
        <v>1.2843916843024779E-3</v>
      </c>
      <c r="AV252" s="17">
        <f ca="1"/>
        <v>7.7073083690227975E-7</v>
      </c>
      <c r="AW252" s="17">
        <f ca="1"/>
        <v>-1.8476085159526346E-5</v>
      </c>
      <c r="AX252" s="17">
        <f ca="1"/>
        <v>-4.7833758039239446E-5</v>
      </c>
      <c r="AY252" s="17">
        <f ca="1"/>
        <v>2.6414810227959141E-6</v>
      </c>
      <c r="AZ252" s="17">
        <f ca="1"/>
        <v>-9.0994299946417655E-5</v>
      </c>
      <c r="BA252" s="17">
        <f ca="1"/>
        <v>-1.9376443630276014E-5</v>
      </c>
      <c r="BB252" s="17">
        <f ca="1"/>
        <v>-6.9407947798118003E-4</v>
      </c>
      <c r="BC252" s="17">
        <f ca="1"/>
        <v>-5.2659627277431398E-5</v>
      </c>
      <c r="BD252" s="17">
        <f ca="1"/>
        <v>7.7073062711019371E-7</v>
      </c>
      <c r="BE252" s="17">
        <f ca="1"/>
        <v>8.5939046765038732E-5</v>
      </c>
      <c r="BF252" s="17">
        <f ca="1"/>
        <v>1.1710676981611276E-5</v>
      </c>
      <c r="BG252" s="17">
        <f ca="1"/>
        <v>1.9592809157703556E-6</v>
      </c>
      <c r="BH252" s="17">
        <f ca="1"/>
        <v>3.6533220964708689E-6</v>
      </c>
      <c r="BI252" s="17">
        <f ca="1"/>
        <v>2.4681134081922914E-6</v>
      </c>
      <c r="BJ252" s="17">
        <f ca="1"/>
        <v>2.4707321952485884E-6</v>
      </c>
      <c r="BK252" s="17">
        <f ca="1"/>
        <v>-8.2711592358613781E-5</v>
      </c>
      <c r="BL252" s="17">
        <f ca="1"/>
        <v>-6.1147640170743797E-5</v>
      </c>
      <c r="BM252" s="17">
        <f ca="1"/>
        <v>-1.8476084971541119E-5</v>
      </c>
      <c r="BN252" s="17">
        <f ca="1"/>
        <v>1.1710676978144187E-5</v>
      </c>
      <c r="BO252" s="17">
        <f ca="1"/>
        <v>7.3643496300285265E-5</v>
      </c>
      <c r="BP252" s="17">
        <f ca="1"/>
        <v>3.2222225269307194E-6</v>
      </c>
      <c r="BQ252" s="17">
        <f ca="1"/>
        <v>3.7125655265037461E-6</v>
      </c>
      <c r="BR252" s="17">
        <f ca="1"/>
        <v>4.9028828276900868E-6</v>
      </c>
      <c r="BS252" s="17">
        <f ca="1"/>
        <v>2.3780225746424536E-6</v>
      </c>
      <c r="BT252" s="17">
        <f ca="1"/>
        <v>-6.6130943632512101E-4</v>
      </c>
      <c r="BU252" s="17">
        <f ca="1"/>
        <v>-3.8097027172506295E-5</v>
      </c>
      <c r="BV252" s="17">
        <f ca="1"/>
        <v>-4.7833758255565772E-5</v>
      </c>
      <c r="BW252" s="17">
        <f ca="1"/>
        <v>1.9592808879204976E-6</v>
      </c>
      <c r="BX252" s="17">
        <f ca="1"/>
        <v>3.2222225740204124E-6</v>
      </c>
      <c r="BY252" s="17">
        <f ca="1"/>
        <v>8.3241858310878952E-5</v>
      </c>
      <c r="BZ252" s="17">
        <f ca="1"/>
        <v>1.4645327576108997E-6</v>
      </c>
      <c r="CA252" s="17">
        <f ca="1"/>
        <v>4.5322500329345575E-6</v>
      </c>
      <c r="CB252" s="17">
        <f ca="1"/>
        <v>3.4746949364815533E-6</v>
      </c>
      <c r="CC252" s="17">
        <f ca="1"/>
        <v>-3.1498943437062064E-5</v>
      </c>
      <c r="CD252" s="17">
        <f ca="1"/>
        <v>-2.0318568191660441E-4</v>
      </c>
      <c r="CE252" s="17">
        <f ca="1"/>
        <v>2.6414809586430049E-6</v>
      </c>
      <c r="CF252" s="17">
        <f ca="1"/>
        <v>3.6533221001956197E-6</v>
      </c>
      <c r="CG252" s="17">
        <f ca="1"/>
        <v>3.7125655214775301E-6</v>
      </c>
      <c r="CH252" s="17">
        <f ca="1"/>
        <v>1.4645327731929019E-6</v>
      </c>
      <c r="CI252" s="17">
        <f ca="1"/>
        <v>1.3868726297730506E-5</v>
      </c>
      <c r="CJ252" s="17">
        <f ca="1"/>
        <v>7.5697966211384243E-7</v>
      </c>
      <c r="CK252" s="17">
        <f ca="1"/>
        <v>2.5661438859338708E-7</v>
      </c>
      <c r="CL252" s="17">
        <f ca="1"/>
        <v>-3.4165940159586639E-5</v>
      </c>
      <c r="CM252" s="17">
        <f ca="1"/>
        <v>-2.045307743883114E-5</v>
      </c>
      <c r="CN252" s="17">
        <f ca="1"/>
        <v>-9.0994300054771248E-5</v>
      </c>
      <c r="CO252" s="17">
        <f ca="1"/>
        <v>2.4681134321699793E-6</v>
      </c>
      <c r="CP252" s="17">
        <f ca="1"/>
        <v>4.902882809159514E-6</v>
      </c>
      <c r="CQ252" s="17">
        <f ca="1"/>
        <v>4.5322500832027865E-6</v>
      </c>
      <c r="CR252" s="17">
        <f ca="1"/>
        <v>7.5697966899813701E-7</v>
      </c>
      <c r="CS252" s="17">
        <f ca="1"/>
        <v>1.1567833625000683E-5</v>
      </c>
      <c r="CT252" s="17">
        <f ca="1"/>
        <v>2.609128140598766E-6</v>
      </c>
      <c r="CU252" s="17">
        <f ca="1"/>
        <v>-3.5779681874388791E-5</v>
      </c>
      <c r="CV252" s="17">
        <f ca="1"/>
        <v>-8.0052400008073362E-5</v>
      </c>
      <c r="CW252" s="17">
        <f ca="1"/>
        <v>-1.9376443530481967E-5</v>
      </c>
      <c r="CX252" s="17">
        <f ca="1"/>
        <v>2.4707321674399055E-6</v>
      </c>
      <c r="CY252" s="17">
        <f ca="1"/>
        <v>2.3780226062148889E-6</v>
      </c>
      <c r="CZ252" s="17">
        <f ca="1"/>
        <v>3.4746948810767974E-6</v>
      </c>
      <c r="DA252" s="17">
        <f ca="1"/>
        <v>2.5661437920002204E-7</v>
      </c>
      <c r="DB252" s="17">
        <f ca="1"/>
        <v>2.6091281324075911E-6</v>
      </c>
      <c r="DC252" s="17">
        <f ca="1"/>
        <v>1.0087009916053559E-5</v>
      </c>
      <c r="DD252" s="17">
        <f t="shared" ca="1" si="11"/>
        <v>19.652825253525222</v>
      </c>
    </row>
    <row r="253" spans="1:108" x14ac:dyDescent="0.2">
      <c r="A253" s="2">
        <f t="shared" si="10"/>
        <v>230</v>
      </c>
      <c r="B253" s="2" t="str">
        <v>Train</v>
      </c>
      <c r="C253" s="17">
        <f ca="1"/>
        <v>4.3170824955472682</v>
      </c>
      <c r="D253" s="17">
        <f ca="1"/>
        <v>2.1146696867174679</v>
      </c>
      <c r="E253" s="17">
        <f ca="1"/>
        <v>98.299187567786447</v>
      </c>
      <c r="F253" s="17">
        <f ca="1"/>
        <v>-11.676389476068531</v>
      </c>
      <c r="G253" s="17">
        <f ca="1"/>
        <v>86.622798091717911</v>
      </c>
      <c r="H253" s="17" cm="1">
        <f t="array" aca="1" ref="H253:P253" ca="1">TIM_ENCODE9(C253,D253)</f>
        <v>1</v>
      </c>
      <c r="I253" s="17">
        <f ca="1"/>
        <v>4.3170824955472682</v>
      </c>
      <c r="J253" s="17">
        <f ca="1"/>
        <v>2.1146696867174679</v>
      </c>
      <c r="K253" s="17">
        <f ca="1"/>
        <v>18.637201273360628</v>
      </c>
      <c r="L253" s="17">
        <f ca="1"/>
        <v>9.129203488392406</v>
      </c>
      <c r="M253" s="17">
        <f ca="1"/>
        <v>4.4718278839217538</v>
      </c>
      <c r="N253" s="17">
        <f ca="1"/>
        <v>80.458335383216422</v>
      </c>
      <c r="O253" s="17">
        <f ca="1"/>
        <v>39.411524578027915</v>
      </c>
      <c r="P253" s="17">
        <f ca="1"/>
        <v>19.305249880778785</v>
      </c>
      <c r="Q253" s="18">
        <f t="shared" ca="1" si="9"/>
        <v>2.0714379920325918E-2</v>
      </c>
      <c r="R253" s="17" cm="1">
        <f t="array" aca="1" ref="R253:DC253" ca="1">TIM_RLS9(A253,_xlfn.ANCHORARRAY(R252),_xlfn.ANCHORARRAY(H253),G253)</f>
        <v>64.457409573470699</v>
      </c>
      <c r="S253" s="17">
        <f ca="1"/>
        <v>-15.840880164382236</v>
      </c>
      <c r="T253" s="17">
        <f ca="1"/>
        <v>-20.118106521255978</v>
      </c>
      <c r="U253" s="17">
        <f ca="1"/>
        <v>0.45024992653677121</v>
      </c>
      <c r="V253" s="17">
        <f ca="1"/>
        <v>4.8514160209318195E-3</v>
      </c>
      <c r="W253" s="17">
        <f ca="1"/>
        <v>8.1312350705539096</v>
      </c>
      <c r="X253" s="17">
        <f ca="1"/>
        <v>-5.7393825122751416E-2</v>
      </c>
      <c r="Y253" s="17">
        <f ca="1"/>
        <v>1.7871270393038234</v>
      </c>
      <c r="Z253" s="17">
        <f ca="1"/>
        <v>2.1033429693480308</v>
      </c>
      <c r="AA253" s="17">
        <f ca="1"/>
        <v>1.5044566239798886E-2</v>
      </c>
      <c r="AB253" s="17">
        <f ca="1"/>
        <v>5.9229098716712851E-4</v>
      </c>
      <c r="AC253" s="17">
        <f ca="1"/>
        <v>1.4771374898851962E-4</v>
      </c>
      <c r="AD253" s="17">
        <f ca="1"/>
        <v>-6.9027614206077089E-4</v>
      </c>
      <c r="AE253" s="17">
        <f ca="1"/>
        <v>-7.9460106634501171E-5</v>
      </c>
      <c r="AF253" s="17">
        <f ca="1"/>
        <v>-6.6169460668665404E-4</v>
      </c>
      <c r="AG253" s="17">
        <f ca="1"/>
        <v>-3.0403615310101201E-5</v>
      </c>
      <c r="AH253" s="17">
        <f ca="1"/>
        <v>-3.3048369944644681E-5</v>
      </c>
      <c r="AI253" s="17">
        <f ca="1"/>
        <v>-3.584379614285479E-5</v>
      </c>
      <c r="AJ253" s="17">
        <f ca="1"/>
        <v>5.9229099069310522E-4</v>
      </c>
      <c r="AK253" s="17">
        <f ca="1"/>
        <v>4.1107931137119285E-3</v>
      </c>
      <c r="AL253" s="17">
        <f ca="1"/>
        <v>5.3013454058133834E-5</v>
      </c>
      <c r="AM253" s="17">
        <f ca="1"/>
        <v>-5.0406355970031255E-5</v>
      </c>
      <c r="AN253" s="17">
        <f ca="1"/>
        <v>-5.9221309784709618E-5</v>
      </c>
      <c r="AO253" s="17">
        <f ca="1"/>
        <v>-3.8325220225481965E-5</v>
      </c>
      <c r="AP253" s="17">
        <f ca="1"/>
        <v>-2.0253675911612571E-4</v>
      </c>
      <c r="AQ253" s="17">
        <f ca="1"/>
        <v>-1.9790977484718349E-5</v>
      </c>
      <c r="AR253" s="17">
        <f ca="1"/>
        <v>-8.0090384162263186E-5</v>
      </c>
      <c r="AS253" s="17">
        <f ca="1"/>
        <v>1.4771374689183798E-4</v>
      </c>
      <c r="AT253" s="17">
        <f ca="1"/>
        <v>5.3013453108754329E-5</v>
      </c>
      <c r="AU253" s="17">
        <f ca="1"/>
        <v>1.2834258891227125E-3</v>
      </c>
      <c r="AV253" s="17">
        <f ca="1"/>
        <v>1.9504391873393976E-6</v>
      </c>
      <c r="AW253" s="17">
        <f ca="1"/>
        <v>-1.7467548028440415E-5</v>
      </c>
      <c r="AX253" s="17">
        <f ca="1"/>
        <v>-4.7953229152128201E-5</v>
      </c>
      <c r="AY253" s="17">
        <f ca="1"/>
        <v>2.9812268899236288E-6</v>
      </c>
      <c r="AZ253" s="17">
        <f ca="1"/>
        <v>-9.0647655195581696E-5</v>
      </c>
      <c r="BA253" s="17">
        <f ca="1"/>
        <v>-1.9396330292877845E-5</v>
      </c>
      <c r="BB253" s="17">
        <f ca="1"/>
        <v>-6.9027614217641428E-4</v>
      </c>
      <c r="BC253" s="17">
        <f ca="1"/>
        <v>-5.0406355803144771E-5</v>
      </c>
      <c r="BD253" s="17">
        <f ca="1"/>
        <v>1.9504389823334715E-6</v>
      </c>
      <c r="BE253" s="17">
        <f ca="1"/>
        <v>8.4498045787921282E-5</v>
      </c>
      <c r="BF253" s="17">
        <f ca="1"/>
        <v>1.0478759795625799E-5</v>
      </c>
      <c r="BG253" s="17">
        <f ca="1"/>
        <v>2.1052135866260104E-6</v>
      </c>
      <c r="BH253" s="17">
        <f ca="1"/>
        <v>3.2383261982717493E-6</v>
      </c>
      <c r="BI253" s="17">
        <f ca="1"/>
        <v>2.0446905982391632E-6</v>
      </c>
      <c r="BJ253" s="17">
        <f ca="1"/>
        <v>2.4950235382997991E-6</v>
      </c>
      <c r="BK253" s="17">
        <f ca="1"/>
        <v>-7.9460106189518877E-5</v>
      </c>
      <c r="BL253" s="17">
        <f ca="1"/>
        <v>-5.9221309862313313E-5</v>
      </c>
      <c r="BM253" s="17">
        <f ca="1"/>
        <v>-1.7467547835333535E-5</v>
      </c>
      <c r="BN253" s="17">
        <f ca="1"/>
        <v>1.0478759790900643E-5</v>
      </c>
      <c r="BO253" s="17">
        <f ca="1"/>
        <v>7.2590325637131363E-5</v>
      </c>
      <c r="BP253" s="17">
        <f ca="1"/>
        <v>3.346980919369188E-6</v>
      </c>
      <c r="BQ253" s="17">
        <f ca="1"/>
        <v>3.3577839630312896E-6</v>
      </c>
      <c r="BR253" s="17">
        <f ca="1"/>
        <v>4.5408970654766177E-6</v>
      </c>
      <c r="BS253" s="17">
        <f ca="1"/>
        <v>2.3987893357211844E-6</v>
      </c>
      <c r="BT253" s="17">
        <f ca="1"/>
        <v>-6.6169460674966722E-4</v>
      </c>
      <c r="BU253" s="17">
        <f ca="1"/>
        <v>-3.8325219889352762E-5</v>
      </c>
      <c r="BV253" s="17">
        <f ca="1"/>
        <v>-4.7953229370225897E-5</v>
      </c>
      <c r="BW253" s="17">
        <f ca="1"/>
        <v>2.1052135603477971E-6</v>
      </c>
      <c r="BX253" s="17">
        <f ca="1"/>
        <v>3.3469809676750793E-6</v>
      </c>
      <c r="BY253" s="17">
        <f ca="1"/>
        <v>8.3227079455770178E-5</v>
      </c>
      <c r="BZ253" s="17">
        <f ca="1"/>
        <v>1.5065601132007E-6</v>
      </c>
      <c r="CA253" s="17">
        <f ca="1"/>
        <v>4.5751307965178979E-6</v>
      </c>
      <c r="CB253" s="17">
        <f ca="1"/>
        <v>3.472234909969009E-6</v>
      </c>
      <c r="CC253" s="17">
        <f ca="1"/>
        <v>-3.0403615409265089E-5</v>
      </c>
      <c r="CD253" s="17">
        <f ca="1"/>
        <v>-2.0253675909550381E-4</v>
      </c>
      <c r="CE253" s="17">
        <f ca="1"/>
        <v>2.9812268271206704E-6</v>
      </c>
      <c r="CF253" s="17">
        <f ca="1"/>
        <v>3.2383262020312178E-6</v>
      </c>
      <c r="CG253" s="17">
        <f ca="1"/>
        <v>3.3577839583970665E-6</v>
      </c>
      <c r="CH253" s="17">
        <f ca="1"/>
        <v>1.5065601283265662E-6</v>
      </c>
      <c r="CI253" s="17">
        <f ca="1"/>
        <v>1.3749211045317427E-5</v>
      </c>
      <c r="CJ253" s="17">
        <f ca="1"/>
        <v>6.3503753153229535E-7</v>
      </c>
      <c r="CK253" s="17">
        <f ca="1"/>
        <v>2.6361008664441976E-7</v>
      </c>
      <c r="CL253" s="17">
        <f ca="1"/>
        <v>-3.3048370386730556E-5</v>
      </c>
      <c r="CM253" s="17">
        <f ca="1"/>
        <v>-1.9790977582555967E-5</v>
      </c>
      <c r="CN253" s="17">
        <f ca="1"/>
        <v>-9.0647655302306506E-5</v>
      </c>
      <c r="CO253" s="17">
        <f ca="1"/>
        <v>2.0446906219451662E-6</v>
      </c>
      <c r="CP253" s="17">
        <f ca="1"/>
        <v>4.5408970470834497E-6</v>
      </c>
      <c r="CQ253" s="17">
        <f ca="1"/>
        <v>4.5751308463518303E-6</v>
      </c>
      <c r="CR253" s="17">
        <f ca="1"/>
        <v>6.3503753832814561E-7</v>
      </c>
      <c r="CS253" s="17">
        <f ca="1"/>
        <v>1.1443415335942836E-5</v>
      </c>
      <c r="CT253" s="17">
        <f ca="1"/>
        <v>2.6162658933846479E-6</v>
      </c>
      <c r="CU253" s="17">
        <f ca="1"/>
        <v>-3.5843795735235254E-5</v>
      </c>
      <c r="CV253" s="17">
        <f ca="1"/>
        <v>-8.0090384015052369E-5</v>
      </c>
      <c r="CW253" s="17">
        <f ca="1"/>
        <v>-1.9396330193455933E-5</v>
      </c>
      <c r="CX253" s="17">
        <f ca="1"/>
        <v>2.4950235108471229E-6</v>
      </c>
      <c r="CY253" s="17">
        <f ca="1"/>
        <v>2.3987893675767632E-6</v>
      </c>
      <c r="CZ253" s="17">
        <f ca="1"/>
        <v>3.4722348545546931E-6</v>
      </c>
      <c r="DA253" s="17">
        <f ca="1"/>
        <v>2.6361007735416685E-7</v>
      </c>
      <c r="DB253" s="17">
        <f ca="1"/>
        <v>2.6162658852935021E-6</v>
      </c>
      <c r="DC253" s="17">
        <f ca="1"/>
        <v>1.0086600430310489E-5</v>
      </c>
      <c r="DD253" s="17">
        <f t="shared" ca="1" si="11"/>
        <v>19.228025992181429</v>
      </c>
    </row>
    <row r="254" spans="1:108" x14ac:dyDescent="0.2">
      <c r="A254" s="2">
        <f t="shared" si="10"/>
        <v>231</v>
      </c>
      <c r="B254" s="2" t="str">
        <v>Train</v>
      </c>
      <c r="C254" s="17">
        <f ca="1"/>
        <v>-2.0271865450303905</v>
      </c>
      <c r="D254" s="17">
        <f ca="1"/>
        <v>2.4702014234279908</v>
      </c>
      <c r="E254" s="17">
        <f ca="1"/>
        <v>28.096499766408122</v>
      </c>
      <c r="F254" s="17">
        <f ca="1"/>
        <v>-8.1196482053999794</v>
      </c>
      <c r="G254" s="17">
        <f ca="1"/>
        <v>19.976851561008143</v>
      </c>
      <c r="H254" s="17" cm="1">
        <f t="array" aca="1" ref="H254:P254" ca="1">TIM_ENCODE9(C254,D254)</f>
        <v>1</v>
      </c>
      <c r="I254" s="17">
        <f ca="1"/>
        <v>-2.0271865450303905</v>
      </c>
      <c r="J254" s="17">
        <f ca="1"/>
        <v>2.4702014234279908</v>
      </c>
      <c r="K254" s="17">
        <f ca="1"/>
        <v>4.1094852883522517</v>
      </c>
      <c r="L254" s="17">
        <f ca="1"/>
        <v>-5.007559089088141</v>
      </c>
      <c r="M254" s="17">
        <f ca="1"/>
        <v>6.1018950723056715</v>
      </c>
      <c r="N254" s="17">
        <f ca="1"/>
        <v>-8.330693283548019</v>
      </c>
      <c r="O254" s="17">
        <f ca="1"/>
        <v>10.15125640884412</v>
      </c>
      <c r="P254" s="17">
        <f ca="1"/>
        <v>-12.369679589765299</v>
      </c>
      <c r="Q254" s="18">
        <f t="shared" ca="1" si="9"/>
        <v>2.0617289855382106E-2</v>
      </c>
      <c r="R254" s="17" cm="1">
        <f t="array" aca="1" ref="R254:DC254" ca="1">TIM_RLS9(A254,_xlfn.ANCHORARRAY(R253),_xlfn.ANCHORARRAY(H254),G254)</f>
        <v>63.894447419213904</v>
      </c>
      <c r="S254" s="17">
        <f ca="1"/>
        <v>-15.473795709540504</v>
      </c>
      <c r="T254" s="17">
        <f ca="1"/>
        <v>-20.278667633655157</v>
      </c>
      <c r="U254" s="17">
        <f ca="1"/>
        <v>0.47200328213570841</v>
      </c>
      <c r="V254" s="17">
        <f ca="1"/>
        <v>2.6700569503386961E-2</v>
      </c>
      <c r="W254" s="17">
        <f ca="1"/>
        <v>8.1459657968412955</v>
      </c>
      <c r="X254" s="17">
        <f ca="1"/>
        <v>-7.6999912861033859E-2</v>
      </c>
      <c r="Y254" s="17">
        <f ca="1"/>
        <v>1.7958044586722484</v>
      </c>
      <c r="Z254" s="17">
        <f ca="1"/>
        <v>2.1035082206225604</v>
      </c>
      <c r="AA254" s="17">
        <f ca="1"/>
        <v>1.4980338740931807E-2</v>
      </c>
      <c r="AB254" s="17">
        <f ca="1"/>
        <v>6.3417109638061572E-4</v>
      </c>
      <c r="AC254" s="17">
        <f ca="1"/>
        <v>1.2939557502919966E-4</v>
      </c>
      <c r="AD254" s="17">
        <f ca="1"/>
        <v>-6.8779433469671818E-4</v>
      </c>
      <c r="AE254" s="17">
        <f ca="1"/>
        <v>-7.6967369813824891E-5</v>
      </c>
      <c r="AF254" s="17">
        <f ca="1"/>
        <v>-6.600140004690869E-4</v>
      </c>
      <c r="AG254" s="17">
        <f ca="1"/>
        <v>-3.264044415159369E-5</v>
      </c>
      <c r="AH254" s="17">
        <f ca="1"/>
        <v>-3.2058376320135939E-5</v>
      </c>
      <c r="AI254" s="17">
        <f ca="1"/>
        <v>-3.5824942877434394E-5</v>
      </c>
      <c r="AJ254" s="17">
        <f ca="1"/>
        <v>6.3417109973630602E-4</v>
      </c>
      <c r="AK254" s="17">
        <f ca="1"/>
        <v>4.0834848178645088E-3</v>
      </c>
      <c r="AL254" s="17">
        <f ca="1"/>
        <v>6.495798150231033E-5</v>
      </c>
      <c r="AM254" s="17">
        <f ca="1"/>
        <v>-5.2024640425508051E-5</v>
      </c>
      <c r="AN254" s="17">
        <f ca="1"/>
        <v>-6.0846720889102386E-5</v>
      </c>
      <c r="AO254" s="17">
        <f ca="1"/>
        <v>-3.9421074382843039E-5</v>
      </c>
      <c r="AP254" s="17">
        <f ca="1"/>
        <v>-2.0107821507431967E-4</v>
      </c>
      <c r="AQ254" s="17">
        <f ca="1"/>
        <v>-2.043651158892354E-5</v>
      </c>
      <c r="AR254" s="17">
        <f ca="1"/>
        <v>-8.010267760083006E-5</v>
      </c>
      <c r="AS254" s="17">
        <f ca="1"/>
        <v>1.2939557294934701E-4</v>
      </c>
      <c r="AT254" s="17">
        <f ca="1"/>
        <v>6.4957980590524316E-5</v>
      </c>
      <c r="AU254" s="17">
        <f ca="1"/>
        <v>1.2782014057968075E-3</v>
      </c>
      <c r="AV254" s="17">
        <f ca="1"/>
        <v>2.6582696305045383E-6</v>
      </c>
      <c r="AW254" s="17">
        <f ca="1"/>
        <v>-1.6756600420648621E-5</v>
      </c>
      <c r="AX254" s="17">
        <f ca="1"/>
        <v>-4.7473907404196864E-5</v>
      </c>
      <c r="AY254" s="17">
        <f ca="1"/>
        <v>2.3432661951931933E-6</v>
      </c>
      <c r="AZ254" s="17">
        <f ca="1"/>
        <v>-9.0365301441573017E-5</v>
      </c>
      <c r="BA254" s="17">
        <f ca="1"/>
        <v>-1.9390953197374414E-5</v>
      </c>
      <c r="BB254" s="17">
        <f ca="1"/>
        <v>-6.8779433480886502E-4</v>
      </c>
      <c r="BC254" s="17">
        <f ca="1"/>
        <v>-5.2024640267481512E-5</v>
      </c>
      <c r="BD254" s="17">
        <f ca="1"/>
        <v>2.6582694271461307E-6</v>
      </c>
      <c r="BE254" s="17">
        <f ca="1"/>
        <v>8.4402146556134425E-5</v>
      </c>
      <c r="BF254" s="17">
        <f ca="1"/>
        <v>1.0382438239967547E-5</v>
      </c>
      <c r="BG254" s="17">
        <f ca="1"/>
        <v>2.0402734758280007E-6</v>
      </c>
      <c r="BH254" s="17">
        <f ca="1"/>
        <v>3.324759243255355E-6</v>
      </c>
      <c r="BI254" s="17">
        <f ca="1"/>
        <v>2.0064363689063758E-6</v>
      </c>
      <c r="BJ254" s="17">
        <f ca="1"/>
        <v>2.4942950314476246E-6</v>
      </c>
      <c r="BK254" s="17">
        <f ca="1"/>
        <v>-7.6967369386645075E-5</v>
      </c>
      <c r="BL254" s="17">
        <f ca="1"/>
        <v>-6.0846720961706812E-5</v>
      </c>
      <c r="BM254" s="17">
        <f ca="1"/>
        <v>-1.6756600231965995E-5</v>
      </c>
      <c r="BN254" s="17">
        <f ca="1"/>
        <v>1.0382438236065997E-5</v>
      </c>
      <c r="BO254" s="17">
        <f ca="1"/>
        <v>7.24935798985866E-5</v>
      </c>
      <c r="BP254" s="17">
        <f ca="1"/>
        <v>3.281754823949561E-6</v>
      </c>
      <c r="BQ254" s="17">
        <f ca="1"/>
        <v>3.4445976436707498E-6</v>
      </c>
      <c r="BR254" s="17">
        <f ca="1"/>
        <v>4.5024743713665679E-6</v>
      </c>
      <c r="BS254" s="17">
        <f ca="1"/>
        <v>2.3980576206552587E-6</v>
      </c>
      <c r="BT254" s="17">
        <f ca="1"/>
        <v>-6.6001400051569513E-4</v>
      </c>
      <c r="BU254" s="17">
        <f ca="1"/>
        <v>-3.9421074061866646E-5</v>
      </c>
      <c r="BV254" s="17">
        <f ca="1"/>
        <v>-4.7473907617175377E-5</v>
      </c>
      <c r="BW254" s="17">
        <f ca="1"/>
        <v>2.040273449007375E-6</v>
      </c>
      <c r="BX254" s="17">
        <f ca="1"/>
        <v>3.2817548711529292E-6</v>
      </c>
      <c r="BY254" s="17">
        <f ca="1"/>
        <v>8.3183103941606983E-5</v>
      </c>
      <c r="BZ254" s="17">
        <f ca="1"/>
        <v>1.5650900040052719E-6</v>
      </c>
      <c r="CA254" s="17">
        <f ca="1"/>
        <v>4.5492261686514866E-6</v>
      </c>
      <c r="CB254" s="17">
        <f ca="1"/>
        <v>3.4717415867670294E-6</v>
      </c>
      <c r="CC254" s="17">
        <f ca="1"/>
        <v>-3.2640444241321869E-5</v>
      </c>
      <c r="CD254" s="17">
        <f ca="1"/>
        <v>-2.0107821505391992E-4</v>
      </c>
      <c r="CE254" s="17">
        <f ca="1"/>
        <v>2.3432661344952757E-6</v>
      </c>
      <c r="CF254" s="17">
        <f ca="1"/>
        <v>3.3247592465284474E-6</v>
      </c>
      <c r="CG254" s="17">
        <f ca="1"/>
        <v>3.4445976392903176E-6</v>
      </c>
      <c r="CH254" s="17">
        <f ca="1"/>
        <v>1.5650900183129078E-6</v>
      </c>
      <c r="CI254" s="17">
        <f ca="1"/>
        <v>1.3671309782878713E-5</v>
      </c>
      <c r="CJ254" s="17">
        <f ca="1"/>
        <v>6.6951569621120362E-7</v>
      </c>
      <c r="CK254" s="17">
        <f ca="1"/>
        <v>2.6426668278181613E-7</v>
      </c>
      <c r="CL254" s="17">
        <f ca="1"/>
        <v>-3.2058376763819155E-5</v>
      </c>
      <c r="CM254" s="17">
        <f ca="1"/>
        <v>-2.0436511688344364E-5</v>
      </c>
      <c r="CN254" s="17">
        <f ca="1"/>
        <v>-9.0365301548493999E-5</v>
      </c>
      <c r="CO254" s="17">
        <f ca="1"/>
        <v>2.0064363927279963E-6</v>
      </c>
      <c r="CP254" s="17">
        <f ca="1"/>
        <v>4.5024743527609894E-6</v>
      </c>
      <c r="CQ254" s="17">
        <f ca="1"/>
        <v>4.5492262187800805E-6</v>
      </c>
      <c r="CR254" s="17">
        <f ca="1"/>
        <v>6.6951570309686447E-7</v>
      </c>
      <c r="CS254" s="17">
        <f ca="1"/>
        <v>1.1428155713627246E-5</v>
      </c>
      <c r="CT254" s="17">
        <f ca="1"/>
        <v>2.615975291806407E-6</v>
      </c>
      <c r="CU254" s="17">
        <f ca="1"/>
        <v>-3.582494246780445E-5</v>
      </c>
      <c r="CV254" s="17">
        <f ca="1"/>
        <v>-8.0102677454980134E-5</v>
      </c>
      <c r="CW254" s="17">
        <f ca="1"/>
        <v>-1.9390953097374178E-5</v>
      </c>
      <c r="CX254" s="17">
        <f ca="1"/>
        <v>2.4942950039182906E-6</v>
      </c>
      <c r="CY254" s="17">
        <f ca="1"/>
        <v>2.3980576524275857E-6</v>
      </c>
      <c r="CZ254" s="17">
        <f ca="1"/>
        <v>3.4717415313049235E-6</v>
      </c>
      <c r="DA254" s="17">
        <f ca="1"/>
        <v>2.6426667356434896E-7</v>
      </c>
      <c r="DB254" s="17">
        <f ca="1"/>
        <v>2.615975283683804E-6</v>
      </c>
      <c r="DC254" s="17">
        <f ca="1"/>
        <v>1.0086594896144264E-5</v>
      </c>
      <c r="DD254" s="17">
        <f t="shared" ca="1" si="11"/>
        <v>70.941183249618604</v>
      </c>
    </row>
    <row r="255" spans="1:108" x14ac:dyDescent="0.2">
      <c r="A255" s="2">
        <f t="shared" si="10"/>
        <v>232</v>
      </c>
      <c r="B255" s="2" t="str">
        <v>Train</v>
      </c>
      <c r="C255" s="17">
        <f ca="1"/>
        <v>-4.0170188799203395</v>
      </c>
      <c r="D255" s="17">
        <f ca="1"/>
        <v>4.7935256939189728</v>
      </c>
      <c r="E255" s="17">
        <f ca="1"/>
        <v>241.66663616035407</v>
      </c>
      <c r="F255" s="17">
        <f ca="1"/>
        <v>11.313373277565232</v>
      </c>
      <c r="G255" s="17">
        <f ca="1"/>
        <v>252.98000943791931</v>
      </c>
      <c r="H255" s="17" cm="1">
        <f t="array" aca="1" ref="H255:P255" ca="1">TIM_ENCODE9(C255,D255)</f>
        <v>1</v>
      </c>
      <c r="I255" s="17">
        <f ca="1"/>
        <v>-4.0170188799203395</v>
      </c>
      <c r="J255" s="17">
        <f ca="1"/>
        <v>4.7935256939189728</v>
      </c>
      <c r="K255" s="17">
        <f ca="1"/>
        <v>16.136440681636458</v>
      </c>
      <c r="L255" s="17">
        <f ca="1"/>
        <v>-19.255683213855761</v>
      </c>
      <c r="M255" s="17">
        <f ca="1"/>
        <v>22.977888578261368</v>
      </c>
      <c r="N255" s="17">
        <f ca="1"/>
        <v>-64.820386872848289</v>
      </c>
      <c r="O255" s="17">
        <f ca="1"/>
        <v>77.350443015823743</v>
      </c>
      <c r="P255" s="17">
        <f ca="1"/>
        <v>-92.302612239581848</v>
      </c>
      <c r="Q255" s="18">
        <f t="shared" ca="1" si="9"/>
        <v>2.0537291862590113E-2</v>
      </c>
      <c r="R255" s="17" cm="1">
        <f t="array" aca="1" ref="R255:DC255" ca="1">TIM_RLS9(A255,_xlfn.ANCHORARRAY(R254),_xlfn.ANCHORARRAY(H255),G255)</f>
        <v>63.255699125403844</v>
      </c>
      <c r="S255" s="17">
        <f ca="1"/>
        <v>-15.269126601176975</v>
      </c>
      <c r="T255" s="17">
        <f ca="1"/>
        <v>-20.284599631574714</v>
      </c>
      <c r="U255" s="17">
        <f ca="1"/>
        <v>0.50488452529146222</v>
      </c>
      <c r="V255" s="17">
        <f ca="1"/>
        <v>-5.7788811776083526E-2</v>
      </c>
      <c r="W255" s="17">
        <f ca="1"/>
        <v>8.2246148700626254</v>
      </c>
      <c r="X255" s="17">
        <f ca="1"/>
        <v>-8.0574730991126151E-2</v>
      </c>
      <c r="Y255" s="17">
        <f ca="1"/>
        <v>1.8151559739430043</v>
      </c>
      <c r="Z255" s="17">
        <f ca="1"/>
        <v>2.0686889362761671</v>
      </c>
      <c r="AA255" s="17">
        <f ca="1"/>
        <v>1.4910287007575162E-2</v>
      </c>
      <c r="AB255" s="17">
        <f ca="1"/>
        <v>6.5661722372628573E-4</v>
      </c>
      <c r="AC255" s="17">
        <f ca="1"/>
        <v>1.2874501067846285E-4</v>
      </c>
      <c r="AD255" s="17">
        <f ca="1"/>
        <v>-6.8418823805252178E-4</v>
      </c>
      <c r="AE255" s="17">
        <f ca="1"/>
        <v>-8.623334769823854E-5</v>
      </c>
      <c r="AF255" s="17">
        <f ca="1"/>
        <v>-6.5138853100620356E-4</v>
      </c>
      <c r="AG255" s="17">
        <f ca="1"/>
        <v>-3.3032495604366579E-5</v>
      </c>
      <c r="AH255" s="17">
        <f ca="1"/>
        <v>-2.9936089365091041E-5</v>
      </c>
      <c r="AI255" s="17">
        <f ca="1"/>
        <v>-3.9643585068508262E-5</v>
      </c>
      <c r="AJ255" s="17">
        <f ca="1"/>
        <v>6.5661722749017163E-4</v>
      </c>
      <c r="AK255" s="17">
        <f ca="1"/>
        <v>4.0762925812439623E-3</v>
      </c>
      <c r="AL255" s="17">
        <f ca="1"/>
        <v>6.516643673716376E-5</v>
      </c>
      <c r="AM255" s="17">
        <f ca="1"/>
        <v>-5.3180113703468552E-5</v>
      </c>
      <c r="AN255" s="17">
        <f ca="1"/>
        <v>-5.7877696235577344E-5</v>
      </c>
      <c r="AO255" s="17">
        <f ca="1"/>
        <v>-4.218486594407754E-5</v>
      </c>
      <c r="AP255" s="17">
        <f ca="1"/>
        <v>-2.0095259310076727E-4</v>
      </c>
      <c r="AQ255" s="17">
        <f ca="1"/>
        <v>-2.1116539360410242E-5</v>
      </c>
      <c r="AR255" s="17">
        <f ca="1"/>
        <v>-7.8879100019519375E-5</v>
      </c>
      <c r="AS255" s="17">
        <f ca="1"/>
        <v>1.2874500880606871E-4</v>
      </c>
      <c r="AT255" s="17">
        <f ca="1"/>
        <v>6.5166435755112555E-5</v>
      </c>
      <c r="AU255" s="17">
        <f ca="1"/>
        <v>1.2781953640642306E-3</v>
      </c>
      <c r="AV255" s="17">
        <f ca="1"/>
        <v>2.6917591255034197E-6</v>
      </c>
      <c r="AW255" s="17">
        <f ca="1"/>
        <v>-1.6842652723356378E-5</v>
      </c>
      <c r="AX255" s="17">
        <f ca="1"/>
        <v>-4.7393803445556395E-5</v>
      </c>
      <c r="AY255" s="17">
        <f ca="1"/>
        <v>2.3396252486345167E-6</v>
      </c>
      <c r="AZ255" s="17">
        <f ca="1"/>
        <v>-9.0345591953619738E-5</v>
      </c>
      <c r="BA255" s="17">
        <f ca="1"/>
        <v>-1.9426416583738808E-5</v>
      </c>
      <c r="BB255" s="17">
        <f ca="1"/>
        <v>-6.8418823816594103E-4</v>
      </c>
      <c r="BC255" s="17">
        <f ca="1"/>
        <v>-5.3180113524021376E-5</v>
      </c>
      <c r="BD255" s="17">
        <f ca="1"/>
        <v>2.6917589328126674E-6</v>
      </c>
      <c r="BE255" s="17">
        <f ca="1"/>
        <v>8.4216513276562442E-5</v>
      </c>
      <c r="BF255" s="17">
        <f ca="1"/>
        <v>1.085942874600222E-5</v>
      </c>
      <c r="BG255" s="17">
        <f ca="1"/>
        <v>1.5962548201383566E-6</v>
      </c>
      <c r="BH255" s="17">
        <f ca="1"/>
        <v>3.34494111970515E-6</v>
      </c>
      <c r="BI255" s="17">
        <f ca="1"/>
        <v>1.8971860834788159E-6</v>
      </c>
      <c r="BJ255" s="17">
        <f ca="1"/>
        <v>2.6908696503175393E-6</v>
      </c>
      <c r="BK255" s="17">
        <f ca="1"/>
        <v>-8.6233347341049436E-5</v>
      </c>
      <c r="BL255" s="17">
        <f ca="1"/>
        <v>-5.7877696339748594E-5</v>
      </c>
      <c r="BM255" s="17">
        <f ca="1"/>
        <v>-1.6842652562764986E-5</v>
      </c>
      <c r="BN255" s="17">
        <f ca="1"/>
        <v>1.0859428745871924E-5</v>
      </c>
      <c r="BO255" s="17">
        <f ca="1"/>
        <v>7.1267937895328005E-5</v>
      </c>
      <c r="BP255" s="17">
        <f ca="1"/>
        <v>4.4226746279258786E-6</v>
      </c>
      <c r="BQ255" s="17">
        <f ca="1"/>
        <v>3.3927396817857679E-6</v>
      </c>
      <c r="BR255" s="17">
        <f ca="1"/>
        <v>4.7831963920230425E-6</v>
      </c>
      <c r="BS255" s="17">
        <f ca="1"/>
        <v>1.8929529977888164E-6</v>
      </c>
      <c r="BT255" s="17">
        <f ca="1"/>
        <v>-6.5138853104761347E-4</v>
      </c>
      <c r="BU255" s="17">
        <f ca="1"/>
        <v>-4.2184865574505701E-5</v>
      </c>
      <c r="BV255" s="17">
        <f ca="1"/>
        <v>-4.7393803632942268E-5</v>
      </c>
      <c r="BW255" s="17">
        <f ca="1"/>
        <v>1.5962547928934652E-6</v>
      </c>
      <c r="BX255" s="17">
        <f ca="1"/>
        <v>4.4226746671988958E-6</v>
      </c>
      <c r="BY255" s="17">
        <f ca="1"/>
        <v>8.2121049943296984E-5</v>
      </c>
      <c r="BZ255" s="17">
        <f ca="1"/>
        <v>1.6133632968100794E-6</v>
      </c>
      <c r="CA255" s="17">
        <f ca="1"/>
        <v>4.287908989816663E-6</v>
      </c>
      <c r="CB255" s="17">
        <f ca="1"/>
        <v>3.9419309746718998E-6</v>
      </c>
      <c r="CC255" s="17">
        <f ca="1"/>
        <v>-3.3032495709598971E-5</v>
      </c>
      <c r="CD255" s="17">
        <f ca="1"/>
        <v>-2.0095259307768411E-4</v>
      </c>
      <c r="CE255" s="17">
        <f ca="1"/>
        <v>2.3396251866315508E-6</v>
      </c>
      <c r="CF255" s="17">
        <f ca="1"/>
        <v>3.3449411237834832E-6</v>
      </c>
      <c r="CG255" s="17">
        <f ca="1"/>
        <v>3.3927396757462519E-6</v>
      </c>
      <c r="CH255" s="17">
        <f ca="1"/>
        <v>1.6133633129976555E-6</v>
      </c>
      <c r="CI255" s="17">
        <f ca="1"/>
        <v>1.366911562806862E-5</v>
      </c>
      <c r="CJ255" s="17">
        <f ca="1"/>
        <v>6.813932854864697E-7</v>
      </c>
      <c r="CK255" s="17">
        <f ca="1"/>
        <v>2.4289527330914272E-7</v>
      </c>
      <c r="CL255" s="17">
        <f ca="1"/>
        <v>-2.9936089783281012E-5</v>
      </c>
      <c r="CM255" s="17">
        <f ca="1"/>
        <v>-2.1116539455632978E-5</v>
      </c>
      <c r="CN255" s="17">
        <f ca="1"/>
        <v>-9.0345592054018797E-5</v>
      </c>
      <c r="CO255" s="17">
        <f ca="1"/>
        <v>1.8971861059495571E-6</v>
      </c>
      <c r="CP255" s="17">
        <f ca="1"/>
        <v>4.7831963746691035E-6</v>
      </c>
      <c r="CQ255" s="17">
        <f ca="1"/>
        <v>4.2879090369637636E-6</v>
      </c>
      <c r="CR255" s="17">
        <f ca="1"/>
        <v>6.813932920450906E-7</v>
      </c>
      <c r="CS255" s="17">
        <f ca="1"/>
        <v>1.1363858918132884E-5</v>
      </c>
      <c r="CT255" s="17">
        <f ca="1"/>
        <v>2.7316648574619721E-6</v>
      </c>
      <c r="CU255" s="17">
        <f ca="1"/>
        <v>-3.9643584719126165E-5</v>
      </c>
      <c r="CV255" s="17">
        <f ca="1"/>
        <v>-7.8879099876616148E-5</v>
      </c>
      <c r="CW255" s="17">
        <f ca="1"/>
        <v>-1.9426416495607015E-5</v>
      </c>
      <c r="CX255" s="17">
        <f ca="1"/>
        <v>2.6908696259589804E-6</v>
      </c>
      <c r="CY255" s="17">
        <f ca="1"/>
        <v>1.8929530254072739E-6</v>
      </c>
      <c r="CZ255" s="17">
        <f ca="1"/>
        <v>3.9419309263447391E-6</v>
      </c>
      <c r="DA255" s="17">
        <f ca="1"/>
        <v>2.4289526459965407E-7</v>
      </c>
      <c r="DB255" s="17">
        <f ca="1"/>
        <v>2.7316648497749563E-6</v>
      </c>
      <c r="DC255" s="17">
        <f ca="1"/>
        <v>9.878434045373095E-6</v>
      </c>
      <c r="DD255" s="17">
        <f t="shared" ca="1" si="11"/>
        <v>80.115806193917905</v>
      </c>
    </row>
    <row r="256" spans="1:108" x14ac:dyDescent="0.2">
      <c r="A256" s="2">
        <f t="shared" si="10"/>
        <v>233</v>
      </c>
      <c r="B256" s="2" t="str">
        <v>Train</v>
      </c>
      <c r="C256" s="17">
        <f ca="1"/>
        <v>3.547571682582344</v>
      </c>
      <c r="D256" s="17">
        <f ca="1"/>
        <v>-2.3108494223551879</v>
      </c>
      <c r="E256" s="17">
        <f ca="1"/>
        <v>4.0894944171342553</v>
      </c>
      <c r="F256" s="17">
        <f ca="1"/>
        <v>-11.433637418972507</v>
      </c>
      <c r="G256" s="17">
        <f ca="1"/>
        <v>-7.3441430018382521</v>
      </c>
      <c r="H256" s="17" cm="1">
        <f t="array" aca="1" ref="H256:P256" ca="1">TIM_ENCODE9(C256,D256)</f>
        <v>1</v>
      </c>
      <c r="I256" s="17">
        <f ca="1"/>
        <v>3.547571682582344</v>
      </c>
      <c r="J256" s="17">
        <f ca="1"/>
        <v>-2.3108494223551879</v>
      </c>
      <c r="K256" s="17">
        <f ca="1"/>
        <v>12.585264843060123</v>
      </c>
      <c r="L256" s="17">
        <f ca="1"/>
        <v>-8.1979039734590309</v>
      </c>
      <c r="M256" s="17">
        <f ca="1"/>
        <v>5.3400250527993052</v>
      </c>
      <c r="N256" s="17">
        <f ca="1"/>
        <v>44.647129175039225</v>
      </c>
      <c r="O256" s="17">
        <f ca="1"/>
        <v>-29.08265199277254</v>
      </c>
      <c r="P256" s="17">
        <f ca="1"/>
        <v>18.944121661591101</v>
      </c>
      <c r="Q256" s="18">
        <f t="shared" ca="1" si="9"/>
        <v>2.0497866430167929E-2</v>
      </c>
      <c r="R256" s="17" cm="1">
        <f t="array" aca="1" ref="R256:DC256" ca="1">TIM_RLS9(A256,_xlfn.ANCHORARRAY(R255),_xlfn.ANCHORARRAY(H256),G256)</f>
        <v>62.858106784247887</v>
      </c>
      <c r="S256" s="17">
        <f ca="1"/>
        <v>-15.713049634182715</v>
      </c>
      <c r="T256" s="17">
        <f ca="1"/>
        <v>-20.255193137407446</v>
      </c>
      <c r="U256" s="17">
        <f ca="1"/>
        <v>0.48167446589897084</v>
      </c>
      <c r="V256" s="17">
        <f ca="1"/>
        <v>1.6281270376311899E-3</v>
      </c>
      <c r="W256" s="17">
        <f ca="1"/>
        <v>8.2479852794070538</v>
      </c>
      <c r="X256" s="17">
        <f ca="1"/>
        <v>-6.7964386811219815E-2</v>
      </c>
      <c r="Y256" s="17">
        <f ca="1"/>
        <v>1.8280943541316035</v>
      </c>
      <c r="Z256" s="17">
        <f ca="1"/>
        <v>2.0797185918798462</v>
      </c>
      <c r="AA256" s="17">
        <f ca="1"/>
        <v>1.4893026459458888E-2</v>
      </c>
      <c r="AB256" s="17">
        <f ca="1"/>
        <v>6.3734533630566148E-4</v>
      </c>
      <c r="AC256" s="17">
        <f ca="1"/>
        <v>1.300216253103572E-4</v>
      </c>
      <c r="AD256" s="17">
        <f ca="1"/>
        <v>-6.8519584886270971E-4</v>
      </c>
      <c r="AE256" s="17">
        <f ca="1"/>
        <v>-8.365389931275135E-5</v>
      </c>
      <c r="AF256" s="17">
        <f ca="1"/>
        <v>-6.5037395895621857E-4</v>
      </c>
      <c r="AG256" s="17">
        <f ca="1"/>
        <v>-3.2485046799085323E-5</v>
      </c>
      <c r="AH256" s="17">
        <f ca="1"/>
        <v>-2.9374399638714879E-5</v>
      </c>
      <c r="AI256" s="17">
        <f ca="1"/>
        <v>-3.9164758190270915E-5</v>
      </c>
      <c r="AJ256" s="17">
        <f ca="1"/>
        <v>6.3734533998640285E-4</v>
      </c>
      <c r="AK256" s="17">
        <f ca="1"/>
        <v>4.0547749768287582E-3</v>
      </c>
      <c r="AL256" s="17">
        <f ca="1"/>
        <v>6.6591812884305752E-5</v>
      </c>
      <c r="AM256" s="17">
        <f ca="1"/>
        <v>-5.430513951671106E-5</v>
      </c>
      <c r="AN256" s="17">
        <f ca="1"/>
        <v>-5.4997669554384133E-5</v>
      </c>
      <c r="AO256" s="17">
        <f ca="1"/>
        <v>-4.1052067710784807E-5</v>
      </c>
      <c r="AP256" s="17">
        <f ca="1"/>
        <v>-2.0034135111016643E-4</v>
      </c>
      <c r="AQ256" s="17">
        <f ca="1"/>
        <v>-2.0489396980815811E-5</v>
      </c>
      <c r="AR256" s="17">
        <f ca="1"/>
        <v>-7.8344476340768947E-5</v>
      </c>
      <c r="AS256" s="17">
        <f ca="1"/>
        <v>1.3002162345621346E-4</v>
      </c>
      <c r="AT256" s="17">
        <f ca="1"/>
        <v>6.6591811916482153E-5</v>
      </c>
      <c r="AU256" s="17">
        <f ca="1"/>
        <v>1.278100943833153E-3</v>
      </c>
      <c r="AV256" s="17">
        <f ca="1"/>
        <v>2.7662834519190624E-6</v>
      </c>
      <c r="AW256" s="17">
        <f ca="1"/>
        <v>-1.7033432388985915E-5</v>
      </c>
      <c r="AX256" s="17">
        <f ca="1"/>
        <v>-4.7468842635152992E-5</v>
      </c>
      <c r="AY256" s="17">
        <f ca="1"/>
        <v>2.2991351575714543E-6</v>
      </c>
      <c r="AZ256" s="17">
        <f ca="1"/>
        <v>-9.0387135323430318E-5</v>
      </c>
      <c r="BA256" s="17">
        <f ca="1"/>
        <v>-1.9461831299628658E-5</v>
      </c>
      <c r="BB256" s="17">
        <f ca="1"/>
        <v>-6.8519584899104119E-4</v>
      </c>
      <c r="BC256" s="17">
        <f ca="1"/>
        <v>-5.4305139349060187E-5</v>
      </c>
      <c r="BD256" s="17">
        <f ca="1"/>
        <v>2.7662832592658489E-6</v>
      </c>
      <c r="BE256" s="17">
        <f ca="1"/>
        <v>8.4157692458533141E-5</v>
      </c>
      <c r="BF256" s="17">
        <f ca="1"/>
        <v>1.1010007980131731E-5</v>
      </c>
      <c r="BG256" s="17">
        <f ca="1"/>
        <v>1.6554820111593137E-6</v>
      </c>
      <c r="BH256" s="17">
        <f ca="1"/>
        <v>3.3768992787782949E-6</v>
      </c>
      <c r="BI256" s="17">
        <f ca="1"/>
        <v>1.9299755780436246E-6</v>
      </c>
      <c r="BJ256" s="17">
        <f ca="1"/>
        <v>2.718821899725308E-6</v>
      </c>
      <c r="BK256" s="17">
        <f ca="1"/>
        <v>-8.3653898933330937E-5</v>
      </c>
      <c r="BL256" s="17">
        <f ca="1"/>
        <v>-5.4997669646158791E-5</v>
      </c>
      <c r="BM256" s="17">
        <f ca="1"/>
        <v>-1.7033432227311404E-5</v>
      </c>
      <c r="BN256" s="17">
        <f ca="1"/>
        <v>1.1010007979070702E-5</v>
      </c>
      <c r="BO256" s="17">
        <f ca="1"/>
        <v>7.0882460331932217E-5</v>
      </c>
      <c r="BP256" s="17">
        <f ca="1"/>
        <v>4.2710550941068977E-6</v>
      </c>
      <c r="BQ256" s="17">
        <f ca="1"/>
        <v>3.3109279143043666E-6</v>
      </c>
      <c r="BR256" s="17">
        <f ca="1"/>
        <v>4.6992564348112079E-6</v>
      </c>
      <c r="BS256" s="17">
        <f ca="1"/>
        <v>1.8213962186922329E-6</v>
      </c>
      <c r="BT256" s="17">
        <f ca="1"/>
        <v>-6.5037395900174931E-4</v>
      </c>
      <c r="BU256" s="17">
        <f ca="1"/>
        <v>-4.1052067350701201E-5</v>
      </c>
      <c r="BV256" s="17">
        <f ca="1"/>
        <v>-4.7468842821161326E-5</v>
      </c>
      <c r="BW256" s="17">
        <f ca="1"/>
        <v>1.6554819827973214E-6</v>
      </c>
      <c r="BX256" s="17">
        <f ca="1"/>
        <v>4.2710551353024899E-6</v>
      </c>
      <c r="BY256" s="17">
        <f ca="1"/>
        <v>8.2061413572916635E-5</v>
      </c>
      <c r="BZ256" s="17">
        <f ca="1"/>
        <v>1.5811843503108988E-6</v>
      </c>
      <c r="CA256" s="17">
        <f ca="1"/>
        <v>4.2548929644279287E-6</v>
      </c>
      <c r="CB256" s="17">
        <f ca="1"/>
        <v>3.913785613227092E-6</v>
      </c>
      <c r="CC256" s="17">
        <f ca="1"/>
        <v>-3.2485046903499698E-5</v>
      </c>
      <c r="CD256" s="17">
        <f ca="1"/>
        <v>-2.0034135108880699E-4</v>
      </c>
      <c r="CE256" s="17">
        <f ca="1"/>
        <v>2.2991350960868302E-6</v>
      </c>
      <c r="CF256" s="17">
        <f ca="1"/>
        <v>3.3768992824314116E-6</v>
      </c>
      <c r="CG256" s="17">
        <f ca="1"/>
        <v>3.3109279088477092E-6</v>
      </c>
      <c r="CH256" s="17">
        <f ca="1"/>
        <v>1.5811843663196927E-6</v>
      </c>
      <c r="CI256" s="17">
        <f ca="1"/>
        <v>1.3651752321131158E-5</v>
      </c>
      <c r="CJ256" s="17">
        <f ca="1"/>
        <v>6.6357830255363106E-7</v>
      </c>
      <c r="CK256" s="17">
        <f ca="1"/>
        <v>2.2770843213507062E-7</v>
      </c>
      <c r="CL256" s="17">
        <f ca="1"/>
        <v>-2.9374400055700579E-5</v>
      </c>
      <c r="CM256" s="17">
        <f ca="1"/>
        <v>-2.0489397077399617E-5</v>
      </c>
      <c r="CN256" s="17">
        <f ca="1"/>
        <v>-9.0387135423324546E-5</v>
      </c>
      <c r="CO256" s="17">
        <f ca="1"/>
        <v>1.929975600099394E-6</v>
      </c>
      <c r="CP256" s="17">
        <f ca="1"/>
        <v>4.6992564180007472E-6</v>
      </c>
      <c r="CQ256" s="17">
        <f ca="1"/>
        <v>4.2548930113701439E-6</v>
      </c>
      <c r="CR256" s="17">
        <f ca="1"/>
        <v>6.6357830910067608E-7</v>
      </c>
      <c r="CS256" s="17">
        <f ca="1"/>
        <v>1.1345580509633475E-5</v>
      </c>
      <c r="CT256" s="17">
        <f ca="1"/>
        <v>2.7160829572242994E-6</v>
      </c>
      <c r="CU256" s="17">
        <f ca="1"/>
        <v>-3.9164757836546568E-5</v>
      </c>
      <c r="CV256" s="17">
        <f ca="1"/>
        <v>-7.8344476195323998E-5</v>
      </c>
      <c r="CW256" s="17">
        <f ca="1"/>
        <v>-1.9461831211311734E-5</v>
      </c>
      <c r="CX256" s="17">
        <f ca="1"/>
        <v>2.7188218752065511E-6</v>
      </c>
      <c r="CY256" s="17">
        <f ca="1"/>
        <v>1.8213962462784976E-6</v>
      </c>
      <c r="CZ256" s="17">
        <f ca="1"/>
        <v>3.9137855645303784E-6</v>
      </c>
      <c r="DA256" s="17">
        <f ca="1"/>
        <v>2.277084233105526E-7</v>
      </c>
      <c r="DB256" s="17">
        <f ca="1"/>
        <v>2.7160829494293868E-6</v>
      </c>
      <c r="DC256" s="17">
        <f ca="1"/>
        <v>9.8651508529821457E-6</v>
      </c>
      <c r="DD256" s="17">
        <f t="shared" ca="1" si="11"/>
        <v>96.856193335080903</v>
      </c>
    </row>
    <row r="257" spans="1:108" x14ac:dyDescent="0.2">
      <c r="A257" s="2">
        <f t="shared" si="10"/>
        <v>234</v>
      </c>
      <c r="B257" s="2" t="str">
        <v>Train</v>
      </c>
      <c r="C257" s="17">
        <f ca="1"/>
        <v>4.8028521728025879</v>
      </c>
      <c r="D257" s="17">
        <f ca="1"/>
        <v>-1.0737381896165932</v>
      </c>
      <c r="E257" s="17">
        <f ca="1"/>
        <v>121.95078291693795</v>
      </c>
      <c r="F257" s="17">
        <f ca="1"/>
        <v>-7.6034502006591209</v>
      </c>
      <c r="G257" s="17">
        <f ca="1"/>
        <v>114.34733271627883</v>
      </c>
      <c r="H257" s="17" cm="1">
        <f t="array" aca="1" ref="H257:P257" ca="1">TIM_ENCODE9(C257,D257)</f>
        <v>1</v>
      </c>
      <c r="I257" s="17">
        <f ca="1"/>
        <v>4.8028521728025879</v>
      </c>
      <c r="J257" s="17">
        <f ca="1"/>
        <v>-1.0737381896165932</v>
      </c>
      <c r="K257" s="17">
        <f ca="1"/>
        <v>23.067388993794541</v>
      </c>
      <c r="L257" s="17">
        <f ca="1"/>
        <v>-5.1570057970211716</v>
      </c>
      <c r="M257" s="17">
        <f ca="1"/>
        <v>1.1529136998411189</v>
      </c>
      <c r="N257" s="17">
        <f ca="1"/>
        <v>110.78925934972861</v>
      </c>
      <c r="O257" s="17">
        <f ca="1"/>
        <v>-24.768336497378677</v>
      </c>
      <c r="P257" s="17">
        <f ca="1"/>
        <v>5.5372740683357886</v>
      </c>
      <c r="Q257" s="18">
        <f t="shared" ca="1" si="9"/>
        <v>2.0482580382782344E-2</v>
      </c>
      <c r="R257" s="17" cm="1">
        <f t="array" aca="1" ref="R257:DC257" ca="1">TIM_RLS9(A257,_xlfn.ANCHORARRAY(R256),_xlfn.ANCHORARRAY(H257),G257)</f>
        <v>62.694741269594964</v>
      </c>
      <c r="S257" s="17">
        <f ca="1"/>
        <v>-16.075099979371906</v>
      </c>
      <c r="T257" s="17">
        <f ca="1"/>
        <v>-20.072870990295375</v>
      </c>
      <c r="U257" s="17">
        <f ca="1"/>
        <v>0.6311222111122663</v>
      </c>
      <c r="V257" s="17">
        <f ca="1"/>
        <v>-1.8898662331380389E-2</v>
      </c>
      <c r="W257" s="17">
        <f ca="1"/>
        <v>8.1785287661055612</v>
      </c>
      <c r="X257" s="17">
        <f ca="1"/>
        <v>-2.1964705938356671E-3</v>
      </c>
      <c r="Y257" s="17">
        <f ca="1"/>
        <v>1.8049561285708373</v>
      </c>
      <c r="Z257" s="17">
        <f ca="1"/>
        <v>2.0418396842134703</v>
      </c>
      <c r="AA257" s="17">
        <f ca="1"/>
        <v>1.4891212390725116E-2</v>
      </c>
      <c r="AB257" s="17">
        <f ca="1"/>
        <v>6.3332500056791292E-4</v>
      </c>
      <c r="AC257" s="17">
        <f ca="1"/>
        <v>1.320461952466675E-4</v>
      </c>
      <c r="AD257" s="17">
        <f ca="1"/>
        <v>-6.8353632797032169E-4</v>
      </c>
      <c r="AE257" s="17">
        <f ca="1"/>
        <v>-8.3881836079156908E-5</v>
      </c>
      <c r="AF257" s="17">
        <f ca="1"/>
        <v>-6.5114522877370484E-4</v>
      </c>
      <c r="AG257" s="17">
        <f ca="1"/>
        <v>-3.1754736476380479E-5</v>
      </c>
      <c r="AH257" s="17">
        <f ca="1"/>
        <v>-2.963133472219E-5</v>
      </c>
      <c r="AI257" s="17">
        <f ca="1"/>
        <v>-3.9585379046793276E-5</v>
      </c>
      <c r="AJ257" s="17">
        <f ca="1"/>
        <v>6.3332500428303249E-4</v>
      </c>
      <c r="AK257" s="17">
        <f ca="1"/>
        <v>4.0458651163559362E-3</v>
      </c>
      <c r="AL257" s="17">
        <f ca="1"/>
        <v>7.1078660955381626E-5</v>
      </c>
      <c r="AM257" s="17">
        <f ca="1"/>
        <v>-5.0627312447673747E-5</v>
      </c>
      <c r="AN257" s="17">
        <f ca="1"/>
        <v>-5.5502822585816531E-5</v>
      </c>
      <c r="AO257" s="17">
        <f ca="1"/>
        <v>-4.2761354424373991E-5</v>
      </c>
      <c r="AP257" s="17">
        <f ca="1"/>
        <v>-1.987228387515927E-4</v>
      </c>
      <c r="AQ257" s="17">
        <f ca="1"/>
        <v>-2.1058816027797734E-5</v>
      </c>
      <c r="AR257" s="17">
        <f ca="1"/>
        <v>-7.9276655488988993E-5</v>
      </c>
      <c r="AS257" s="17">
        <f ca="1"/>
        <v>1.3204619337387719E-4</v>
      </c>
      <c r="AT257" s="17">
        <f ca="1"/>
        <v>7.1078659984600905E-5</v>
      </c>
      <c r="AU257" s="17">
        <f ca="1"/>
        <v>1.2758414465423641E-3</v>
      </c>
      <c r="AV257" s="17">
        <f ca="1"/>
        <v>9.1419482158403814E-7</v>
      </c>
      <c r="AW257" s="17">
        <f ca="1"/>
        <v>-1.677904626138038E-5</v>
      </c>
      <c r="AX257" s="17">
        <f ca="1"/>
        <v>-4.6608076093171482E-5</v>
      </c>
      <c r="AY257" s="17">
        <f ca="1"/>
        <v>1.4840809744622463E-6</v>
      </c>
      <c r="AZ257" s="17">
        <f ca="1"/>
        <v>-9.0100385967624555E-5</v>
      </c>
      <c r="BA257" s="17">
        <f ca="1"/>
        <v>-1.8992402376124198E-5</v>
      </c>
      <c r="BB257" s="17">
        <f ca="1"/>
        <v>-6.8353632811541483E-4</v>
      </c>
      <c r="BC257" s="17">
        <f ca="1"/>
        <v>-5.0627312285720451E-5</v>
      </c>
      <c r="BD257" s="17">
        <f ca="1"/>
        <v>9.1419463057937527E-7</v>
      </c>
      <c r="BE257" s="17">
        <f ca="1"/>
        <v>8.2639552868126652E-5</v>
      </c>
      <c r="BF257" s="17">
        <f ca="1"/>
        <v>1.1218525890799051E-5</v>
      </c>
      <c r="BG257" s="17">
        <f ca="1"/>
        <v>2.3610442310640094E-6</v>
      </c>
      <c r="BH257" s="17">
        <f ca="1"/>
        <v>2.7088070485049053E-6</v>
      </c>
      <c r="BI257" s="17">
        <f ca="1"/>
        <v>2.1650213217743297E-6</v>
      </c>
      <c r="BJ257" s="17">
        <f ca="1"/>
        <v>3.1036083629547208E-6</v>
      </c>
      <c r="BK257" s="17">
        <f ca="1"/>
        <v>-8.3881835697574813E-5</v>
      </c>
      <c r="BL257" s="17">
        <f ca="1"/>
        <v>-5.5502822677120069E-5</v>
      </c>
      <c r="BM257" s="17">
        <f ca="1"/>
        <v>-1.6779046099775459E-5</v>
      </c>
      <c r="BN257" s="17">
        <f ca="1"/>
        <v>1.1218525889866583E-5</v>
      </c>
      <c r="BO257" s="17">
        <f ca="1"/>
        <v>7.0853820199384045E-5</v>
      </c>
      <c r="BP257" s="17">
        <f ca="1"/>
        <v>4.174145454861116E-6</v>
      </c>
      <c r="BQ257" s="17">
        <f ca="1"/>
        <v>3.4026910149809436E-6</v>
      </c>
      <c r="BR257" s="17">
        <f ca="1"/>
        <v>4.6669726792633612E-6</v>
      </c>
      <c r="BS257" s="17">
        <f ca="1"/>
        <v>1.7685454334797544E-6</v>
      </c>
      <c r="BT257" s="17">
        <f ca="1"/>
        <v>-6.5114522880985203E-4</v>
      </c>
      <c r="BU257" s="17">
        <f ca="1"/>
        <v>-4.2761354058110954E-5</v>
      </c>
      <c r="BV257" s="17">
        <f ca="1"/>
        <v>-4.6608076281724364E-5</v>
      </c>
      <c r="BW257" s="17">
        <f ca="1"/>
        <v>2.3610442012442975E-6</v>
      </c>
      <c r="BX257" s="17">
        <f ca="1"/>
        <v>4.1741454963166771E-6</v>
      </c>
      <c r="BY257" s="17">
        <f ca="1"/>
        <v>8.1733500350526431E-5</v>
      </c>
      <c r="BZ257" s="17">
        <f ca="1"/>
        <v>1.8916832261044379E-6</v>
      </c>
      <c r="CA257" s="17">
        <f ca="1"/>
        <v>4.1456543954378726E-6</v>
      </c>
      <c r="CB257" s="17">
        <f ca="1"/>
        <v>3.7349543698156637E-6</v>
      </c>
      <c r="CC257" s="17">
        <f ca="1"/>
        <v>-3.1754736588322801E-5</v>
      </c>
      <c r="CD257" s="17">
        <f ca="1"/>
        <v>-1.9872283873307667E-4</v>
      </c>
      <c r="CE257" s="17">
        <f ca="1"/>
        <v>1.484080913872341E-6</v>
      </c>
      <c r="CF257" s="17">
        <f ca="1"/>
        <v>2.7088070522967436E-6</v>
      </c>
      <c r="CG257" s="17">
        <f ca="1"/>
        <v>3.4026910094486564E-6</v>
      </c>
      <c r="CH257" s="17">
        <f ca="1"/>
        <v>1.8916832426902633E-6</v>
      </c>
      <c r="CI257" s="17">
        <f ca="1"/>
        <v>1.3357742975166155E-5</v>
      </c>
      <c r="CJ257" s="17">
        <f ca="1"/>
        <v>7.670155859925419E-7</v>
      </c>
      <c r="CK257" s="17">
        <f ca="1"/>
        <v>3.9704256186139988E-7</v>
      </c>
      <c r="CL257" s="17">
        <f ca="1"/>
        <v>-2.9631335135505503E-5</v>
      </c>
      <c r="CM257" s="17">
        <f ca="1"/>
        <v>-2.1058816121116804E-5</v>
      </c>
      <c r="CN257" s="17">
        <f ca="1"/>
        <v>-9.0100386068973863E-5</v>
      </c>
      <c r="CO257" s="17">
        <f ca="1"/>
        <v>2.165021342846602E-6</v>
      </c>
      <c r="CP257" s="17">
        <f ca="1"/>
        <v>4.6669726626078898E-6</v>
      </c>
      <c r="CQ257" s="17">
        <f ca="1"/>
        <v>4.1456544426114812E-6</v>
      </c>
      <c r="CR257" s="17">
        <f ca="1"/>
        <v>7.6701559212825375E-7</v>
      </c>
      <c r="CS257" s="17">
        <f ca="1"/>
        <v>1.1309189586319262E-5</v>
      </c>
      <c r="CT257" s="17">
        <f ca="1"/>
        <v>2.6565084486479099E-6</v>
      </c>
      <c r="CU257" s="17">
        <f ca="1"/>
        <v>-3.9585378689196837E-5</v>
      </c>
      <c r="CV257" s="17">
        <f ca="1"/>
        <v>-7.9276655342933855E-5</v>
      </c>
      <c r="CW257" s="17">
        <f ca="1"/>
        <v>-1.8992402287805177E-5</v>
      </c>
      <c r="CX257" s="17">
        <f ca="1"/>
        <v>3.103608338780184E-6</v>
      </c>
      <c r="CY257" s="17">
        <f ca="1"/>
        <v>1.7685454610513253E-6</v>
      </c>
      <c r="CZ257" s="17">
        <f ca="1"/>
        <v>3.7349543205894995E-6</v>
      </c>
      <c r="DA257" s="17">
        <f ca="1"/>
        <v>3.9704255322352412E-7</v>
      </c>
      <c r="DB257" s="17">
        <f ca="1"/>
        <v>2.656508440550427E-6</v>
      </c>
      <c r="DC257" s="17">
        <f ca="1"/>
        <v>9.7676231794054313E-6</v>
      </c>
      <c r="DD257" s="17">
        <f t="shared" ca="1" si="11"/>
        <v>125.88872322262239</v>
      </c>
    </row>
    <row r="258" spans="1:108" x14ac:dyDescent="0.2">
      <c r="A258" s="2">
        <f t="shared" si="10"/>
        <v>235</v>
      </c>
      <c r="B258" s="2" t="str">
        <v>Train</v>
      </c>
      <c r="C258" s="17">
        <f ca="1"/>
        <v>1.0510058982078041</v>
      </c>
      <c r="D258" s="17">
        <f ca="1"/>
        <v>0.26471752102848356</v>
      </c>
      <c r="E258" s="17">
        <f ca="1"/>
        <v>127.31147244863908</v>
      </c>
      <c r="F258" s="17">
        <f ca="1"/>
        <v>-16.63276965104636</v>
      </c>
      <c r="G258" s="17">
        <f ca="1"/>
        <v>110.67870279759272</v>
      </c>
      <c r="H258" s="17" cm="1">
        <f t="array" aca="1" ref="H258:P258" ca="1">TIM_ENCODE9(C258,D258)</f>
        <v>1</v>
      </c>
      <c r="I258" s="17">
        <f ca="1"/>
        <v>1.0510058982078041</v>
      </c>
      <c r="J258" s="17">
        <f ca="1"/>
        <v>0.26471752102848356</v>
      </c>
      <c r="K258" s="17">
        <f ca="1"/>
        <v>1.1046133980675932</v>
      </c>
      <c r="L258" s="17">
        <f ca="1"/>
        <v>0.27821967595988462</v>
      </c>
      <c r="M258" s="17">
        <f ca="1"/>
        <v>7.0075365939465631E-2</v>
      </c>
      <c r="N258" s="17">
        <f ca="1"/>
        <v>1.1609551966084055</v>
      </c>
      <c r="O258" s="17">
        <f ca="1"/>
        <v>0.29241052043130278</v>
      </c>
      <c r="P258" s="17">
        <f ca="1"/>
        <v>7.3649622921448638E-2</v>
      </c>
      <c r="Q258" s="18">
        <f t="shared" ca="1" si="9"/>
        <v>2.0248011164420536E-2</v>
      </c>
      <c r="R258" s="17" cm="1">
        <f t="array" aca="1" ref="R258:DC258" ca="1">TIM_RLS9(A258,_xlfn.ANCHORARRAY(R257),_xlfn.ANCHORARRAY(H258),G258)</f>
        <v>63.681013300473118</v>
      </c>
      <c r="S258" s="17">
        <f ca="1"/>
        <v>-15.767726978297429</v>
      </c>
      <c r="T258" s="17">
        <f ca="1"/>
        <v>-20.038595077143402</v>
      </c>
      <c r="U258" s="17">
        <f ca="1"/>
        <v>0.58837786026340189</v>
      </c>
      <c r="V258" s="17">
        <f ca="1"/>
        <v>-2.6189796028528761E-2</v>
      </c>
      <c r="W258" s="17">
        <f ca="1"/>
        <v>8.1319437287966672</v>
      </c>
      <c r="X258" s="17">
        <f ca="1"/>
        <v>-1.6963611495191256E-2</v>
      </c>
      <c r="Y258" s="17">
        <f ca="1"/>
        <v>1.8004505718325803</v>
      </c>
      <c r="Z258" s="17">
        <f ca="1"/>
        <v>2.0336788516367603</v>
      </c>
      <c r="AA258" s="17">
        <f ca="1"/>
        <v>1.4678511347762964E-2</v>
      </c>
      <c r="AB258" s="17">
        <f ca="1"/>
        <v>5.6703643535243426E-4</v>
      </c>
      <c r="AC258" s="17">
        <f ca="1"/>
        <v>1.2465419559195737E-4</v>
      </c>
      <c r="AD258" s="17">
        <f ca="1"/>
        <v>-6.7431801119841419E-4</v>
      </c>
      <c r="AE258" s="17">
        <f ca="1"/>
        <v>-8.2309418229280432E-5</v>
      </c>
      <c r="AF258" s="17">
        <f ca="1"/>
        <v>-6.4109862325997075E-4</v>
      </c>
      <c r="AG258" s="17">
        <f ca="1"/>
        <v>-2.8570030664217814E-5</v>
      </c>
      <c r="AH258" s="17">
        <f ca="1"/>
        <v>-2.8659658977671968E-5</v>
      </c>
      <c r="AI258" s="17">
        <f ca="1"/>
        <v>-3.7825400508507331E-5</v>
      </c>
      <c r="AJ258" s="17">
        <f ca="1"/>
        <v>5.6703643899873009E-4</v>
      </c>
      <c r="AK258" s="17">
        <f ca="1"/>
        <v>4.0252061961095001E-3</v>
      </c>
      <c r="AL258" s="17">
        <f ca="1"/>
        <v>6.8774934349866197E-5</v>
      </c>
      <c r="AM258" s="17">
        <f ca="1"/>
        <v>-4.7754411663380444E-5</v>
      </c>
      <c r="AN258" s="17">
        <f ca="1"/>
        <v>-5.5012776454193727E-5</v>
      </c>
      <c r="AO258" s="17">
        <f ca="1"/>
        <v>-3.9630316342904425E-5</v>
      </c>
      <c r="AP258" s="17">
        <f ca="1"/>
        <v>-1.9773032091434633E-4</v>
      </c>
      <c r="AQ258" s="17">
        <f ca="1"/>
        <v>-2.0755991978941904E-5</v>
      </c>
      <c r="AR258" s="17">
        <f ca="1"/>
        <v>-7.8728155817292983E-5</v>
      </c>
      <c r="AS258" s="17">
        <f ca="1"/>
        <v>1.2465419375546195E-4</v>
      </c>
      <c r="AT258" s="17">
        <f ca="1"/>
        <v>6.8774933392788654E-5</v>
      </c>
      <c r="AU258" s="17">
        <f ca="1"/>
        <v>1.2755845523688988E-3</v>
      </c>
      <c r="AV258" s="17">
        <f ca="1"/>
        <v>1.2345589961616697E-6</v>
      </c>
      <c r="AW258" s="17">
        <f ca="1"/>
        <v>-1.6724400021830233E-5</v>
      </c>
      <c r="AX258" s="17">
        <f ca="1"/>
        <v>-4.6258926398888574E-5</v>
      </c>
      <c r="AY258" s="17">
        <f ca="1"/>
        <v>1.5947590596301694E-6</v>
      </c>
      <c r="AZ258" s="17">
        <f ca="1"/>
        <v>-9.0066617319231148E-5</v>
      </c>
      <c r="BA258" s="17">
        <f ca="1"/>
        <v>-1.8931237839729596E-5</v>
      </c>
      <c r="BB258" s="17">
        <f ca="1"/>
        <v>-6.7431801134108782E-4</v>
      </c>
      <c r="BC258" s="17">
        <f ca="1"/>
        <v>-4.7754411503655895E-5</v>
      </c>
      <c r="BD258" s="17">
        <f ca="1"/>
        <v>1.2345588068140841E-6</v>
      </c>
      <c r="BE258" s="17">
        <f ca="1"/>
        <v>8.2240037365305849E-5</v>
      </c>
      <c r="BF258" s="17">
        <f ca="1"/>
        <v>1.1150378383669305E-5</v>
      </c>
      <c r="BG258" s="17">
        <f ca="1"/>
        <v>1.9256312643829755E-6</v>
      </c>
      <c r="BH258" s="17">
        <f ca="1"/>
        <v>2.5707840910209615E-6</v>
      </c>
      <c r="BI258" s="17">
        <f ca="1"/>
        <v>2.1229095639279374E-6</v>
      </c>
      <c r="BJ258" s="17">
        <f ca="1"/>
        <v>3.0273321047098392E-6</v>
      </c>
      <c r="BK258" s="17">
        <f ca="1"/>
        <v>-8.2309417852186731E-5</v>
      </c>
      <c r="BL258" s="17">
        <f ca="1"/>
        <v>-5.5012776547404865E-5</v>
      </c>
      <c r="BM258" s="17">
        <f ca="1"/>
        <v>-1.6724399860112982E-5</v>
      </c>
      <c r="BN258" s="17">
        <f ca="1"/>
        <v>1.1150378382949248E-5</v>
      </c>
      <c r="BO258" s="17">
        <f ca="1"/>
        <v>7.0842195912765039E-5</v>
      </c>
      <c r="BP258" s="17">
        <f ca="1"/>
        <v>4.0998747245658219E-6</v>
      </c>
      <c r="BQ258" s="17">
        <f ca="1"/>
        <v>3.3791476971785631E-6</v>
      </c>
      <c r="BR258" s="17">
        <f ca="1"/>
        <v>4.659789450355157E-6</v>
      </c>
      <c r="BS258" s="17">
        <f ca="1"/>
        <v>1.755534582086829E-6</v>
      </c>
      <c r="BT258" s="17">
        <f ca="1"/>
        <v>-6.4109862329756763E-4</v>
      </c>
      <c r="BU258" s="17">
        <f ca="1"/>
        <v>-3.9630315980343966E-5</v>
      </c>
      <c r="BV258" s="17">
        <f ca="1"/>
        <v>-4.625892658577751E-5</v>
      </c>
      <c r="BW258" s="17">
        <f ca="1"/>
        <v>1.9256312347403706E-6</v>
      </c>
      <c r="BX258" s="17">
        <f ca="1"/>
        <v>4.0998747658200975E-6</v>
      </c>
      <c r="BY258" s="17">
        <f ca="1"/>
        <v>8.1258964443563396E-5</v>
      </c>
      <c r="BZ258" s="17">
        <f ca="1"/>
        <v>1.7412585618813726E-6</v>
      </c>
      <c r="CA258" s="17">
        <f ca="1"/>
        <v>4.0997587911894019E-6</v>
      </c>
      <c r="CB258" s="17">
        <f ca="1"/>
        <v>3.6518244996561083E-6</v>
      </c>
      <c r="CC258" s="17">
        <f ca="1"/>
        <v>-2.8570030773953582E-5</v>
      </c>
      <c r="CD258" s="17">
        <f ca="1"/>
        <v>-1.977303208961731E-4</v>
      </c>
      <c r="CE258" s="17">
        <f ca="1"/>
        <v>1.5947589996603801E-6</v>
      </c>
      <c r="CF258" s="17">
        <f ca="1"/>
        <v>2.5707840947533949E-6</v>
      </c>
      <c r="CG258" s="17">
        <f ca="1"/>
        <v>3.3791476915627605E-6</v>
      </c>
      <c r="CH258" s="17">
        <f ca="1"/>
        <v>1.7412585783412692E-6</v>
      </c>
      <c r="CI258" s="17">
        <f ca="1"/>
        <v>1.3310059376741794E-5</v>
      </c>
      <c r="CJ258" s="17">
        <f ca="1"/>
        <v>7.524669906958148E-7</v>
      </c>
      <c r="CK258" s="17">
        <f ca="1"/>
        <v>3.7069095678233304E-7</v>
      </c>
      <c r="CL258" s="17">
        <f ca="1"/>
        <v>-2.8659659383432148E-5</v>
      </c>
      <c r="CM258" s="17">
        <f ca="1"/>
        <v>-2.0755992070220753E-5</v>
      </c>
      <c r="CN258" s="17">
        <f ca="1"/>
        <v>-9.0066617420152075E-5</v>
      </c>
      <c r="CO258" s="17">
        <f ca="1"/>
        <v>2.1229095846838199E-6</v>
      </c>
      <c r="CP258" s="17">
        <f ca="1"/>
        <v>4.6597894336233281E-6</v>
      </c>
      <c r="CQ258" s="17">
        <f ca="1"/>
        <v>4.0997588379995241E-6</v>
      </c>
      <c r="CR258" s="17">
        <f ca="1"/>
        <v>7.524669967284834E-7</v>
      </c>
      <c r="CS258" s="17">
        <f ca="1"/>
        <v>1.130475070935525E-5</v>
      </c>
      <c r="CT258" s="17">
        <f ca="1"/>
        <v>2.6484683918338666E-6</v>
      </c>
      <c r="CU258" s="17">
        <f ca="1"/>
        <v>-3.7825400157756395E-5</v>
      </c>
      <c r="CV258" s="17">
        <f ca="1"/>
        <v>-7.8728155673940734E-5</v>
      </c>
      <c r="CW258" s="17">
        <f ca="1"/>
        <v>-1.8931237751348155E-5</v>
      </c>
      <c r="CX258" s="17">
        <f ca="1"/>
        <v>3.0273320808520013E-6</v>
      </c>
      <c r="CY258" s="17">
        <f ca="1"/>
        <v>1.755534609671867E-6</v>
      </c>
      <c r="CZ258" s="17">
        <f ca="1"/>
        <v>3.6518244507412854E-6</v>
      </c>
      <c r="DA258" s="17">
        <f ca="1"/>
        <v>3.7069094826521082E-7</v>
      </c>
      <c r="DB258" s="17">
        <f ca="1"/>
        <v>2.6484683838301718E-6</v>
      </c>
      <c r="DC258" s="17">
        <f ca="1"/>
        <v>9.7530603714377697E-6</v>
      </c>
      <c r="DD258" s="17">
        <f t="shared" ca="1" si="11"/>
        <v>68.252006722669989</v>
      </c>
    </row>
    <row r="259" spans="1:108" x14ac:dyDescent="0.2">
      <c r="A259" s="2">
        <f t="shared" si="10"/>
        <v>236</v>
      </c>
      <c r="B259" s="2" t="str">
        <v>Train</v>
      </c>
      <c r="C259" s="17">
        <f ca="1"/>
        <v>1.8931061917906389</v>
      </c>
      <c r="D259" s="17">
        <f ca="1"/>
        <v>3.2760058146958926E-2</v>
      </c>
      <c r="E259" s="17">
        <f ca="1"/>
        <v>80.583835342776382</v>
      </c>
      <c r="F259" s="17">
        <f ca="1"/>
        <v>-4.2063820100417084</v>
      </c>
      <c r="G259" s="17">
        <f ca="1"/>
        <v>76.377453332734675</v>
      </c>
      <c r="H259" s="17" cm="1">
        <f t="array" aca="1" ref="H259:P259" ca="1">TIM_ENCODE9(C259,D259)</f>
        <v>1</v>
      </c>
      <c r="I259" s="17">
        <f ca="1"/>
        <v>1.8931061917906389</v>
      </c>
      <c r="J259" s="17">
        <f ca="1"/>
        <v>3.2760058146958926E-2</v>
      </c>
      <c r="K259" s="17">
        <f ca="1"/>
        <v>3.5838510533960553</v>
      </c>
      <c r="L259" s="17">
        <f ca="1"/>
        <v>6.2018268921429309E-2</v>
      </c>
      <c r="M259" s="17">
        <f ca="1"/>
        <v>1.07322140979213E-3</v>
      </c>
      <c r="N259" s="17">
        <f ca="1"/>
        <v>6.7846106196394755</v>
      </c>
      <c r="O259" s="17">
        <f ca="1"/>
        <v>0.11740716889929477</v>
      </c>
      <c r="P259" s="17">
        <f ca="1"/>
        <v>2.03172209603976E-3</v>
      </c>
      <c r="Q259" s="18">
        <f t="shared" ca="1" si="9"/>
        <v>2.0034739031580973E-2</v>
      </c>
      <c r="R259" s="17" cm="1">
        <f t="array" aca="1" ref="R259:DC259" ca="1">TIM_RLS9(A259,_xlfn.ANCHORARRAY(R258),_xlfn.ANCHORARRAY(H259),G259)</f>
        <v>64.207794013249185</v>
      </c>
      <c r="S259" s="17">
        <f ca="1"/>
        <v>-15.500224310522382</v>
      </c>
      <c r="T259" s="17">
        <f ca="1"/>
        <v>-20.026557333639882</v>
      </c>
      <c r="U259" s="17">
        <f ca="1"/>
        <v>0.57027002873940513</v>
      </c>
      <c r="V259" s="17">
        <f ca="1"/>
        <v>-3.0968489814321414E-2</v>
      </c>
      <c r="W259" s="17">
        <f ca="1"/>
        <v>8.1039494479367598</v>
      </c>
      <c r="X259" s="17">
        <f ca="1"/>
        <v>-2.9115229855522687E-2</v>
      </c>
      <c r="Y259" s="17">
        <f ca="1"/>
        <v>1.7981822904697604</v>
      </c>
      <c r="Z259" s="17">
        <f ca="1"/>
        <v>2.0267141682384375</v>
      </c>
      <c r="AA259" s="17">
        <f ca="1"/>
        <v>1.4509676948939992E-2</v>
      </c>
      <c r="AB259" s="17">
        <f ca="1"/>
        <v>4.8130123100163054E-4</v>
      </c>
      <c r="AC259" s="17">
        <f ca="1"/>
        <v>1.2079607179435285E-4</v>
      </c>
      <c r="AD259" s="17">
        <f ca="1"/>
        <v>-6.685144106208838E-4</v>
      </c>
      <c r="AE259" s="17">
        <f ca="1"/>
        <v>-8.0777836160648346E-5</v>
      </c>
      <c r="AF259" s="17">
        <f ca="1"/>
        <v>-6.3212639351486284E-4</v>
      </c>
      <c r="AG259" s="17">
        <f ca="1"/>
        <v>-2.4675409753606886E-5</v>
      </c>
      <c r="AH259" s="17">
        <f ca="1"/>
        <v>-2.793266972457776E-5</v>
      </c>
      <c r="AI259" s="17">
        <f ca="1"/>
        <v>-3.5593203868049683E-5</v>
      </c>
      <c r="AJ259" s="17">
        <f ca="1"/>
        <v>4.8130123457308904E-4</v>
      </c>
      <c r="AK259" s="17">
        <f ca="1"/>
        <v>3.9816693024270844E-3</v>
      </c>
      <c r="AL259" s="17">
        <f ca="1"/>
        <v>6.6815754024096907E-5</v>
      </c>
      <c r="AM259" s="17">
        <f ca="1"/>
        <v>-4.4807305591465225E-5</v>
      </c>
      <c r="AN259" s="17">
        <f ca="1"/>
        <v>-5.4235029130992721E-5</v>
      </c>
      <c r="AO259" s="17">
        <f ca="1"/>
        <v>-3.5074159797121285E-5</v>
      </c>
      <c r="AP259" s="17">
        <f ca="1"/>
        <v>-1.9575260711751684E-4</v>
      </c>
      <c r="AQ259" s="17">
        <f ca="1"/>
        <v>-2.0386822113891897E-5</v>
      </c>
      <c r="AR259" s="17">
        <f ca="1"/>
        <v>-7.7594631863513107E-5</v>
      </c>
      <c r="AS259" s="17">
        <f ca="1"/>
        <v>1.2079606998913921E-4</v>
      </c>
      <c r="AT259" s="17">
        <f ca="1"/>
        <v>6.681575308461461E-5</v>
      </c>
      <c r="AU259" s="17">
        <f ca="1"/>
        <v>1.275496388350069E-3</v>
      </c>
      <c r="AV259" s="17">
        <f ca="1"/>
        <v>1.3671801295000955E-6</v>
      </c>
      <c r="AW259" s="17">
        <f ca="1"/>
        <v>-1.6689401033352423E-5</v>
      </c>
      <c r="AX259" s="17">
        <f ca="1"/>
        <v>-4.6053897251642316E-5</v>
      </c>
      <c r="AY259" s="17">
        <f ca="1"/>
        <v>1.6837570932109957E-6</v>
      </c>
      <c r="AZ259" s="17">
        <f ca="1"/>
        <v>-9.0050004504930398E-5</v>
      </c>
      <c r="BA259" s="17">
        <f ca="1"/>
        <v>-1.8880228738683277E-5</v>
      </c>
      <c r="BB259" s="17">
        <f ca="1"/>
        <v>-6.6851441076271729E-4</v>
      </c>
      <c r="BC259" s="17">
        <f ca="1"/>
        <v>-4.4807305433886536E-5</v>
      </c>
      <c r="BD259" s="17">
        <f ca="1"/>
        <v>1.3671799412470052E-6</v>
      </c>
      <c r="BE259" s="17">
        <f ca="1"/>
        <v>8.2040541410078723E-5</v>
      </c>
      <c r="BF259" s="17">
        <f ca="1"/>
        <v>1.1097730992845501E-5</v>
      </c>
      <c r="BG259" s="17">
        <f ca="1"/>
        <v>1.6172152182395571E-6</v>
      </c>
      <c r="BH259" s="17">
        <f ca="1"/>
        <v>2.4369083860287852E-6</v>
      </c>
      <c r="BI259" s="17">
        <f ca="1"/>
        <v>2.0979196609274795E-6</v>
      </c>
      <c r="BJ259" s="17">
        <f ca="1"/>
        <v>2.9506014277630144E-6</v>
      </c>
      <c r="BK259" s="17">
        <f ca="1"/>
        <v>-8.0777835786033253E-5</v>
      </c>
      <c r="BL259" s="17">
        <f ca="1"/>
        <v>-5.4235029226141396E-5</v>
      </c>
      <c r="BM259" s="17">
        <f ca="1"/>
        <v>-1.6689400871408038E-5</v>
      </c>
      <c r="BN259" s="17">
        <f ca="1"/>
        <v>1.1097730992218265E-5</v>
      </c>
      <c r="BO259" s="17">
        <f ca="1"/>
        <v>7.0828302158615925E-5</v>
      </c>
      <c r="BP259" s="17">
        <f ca="1"/>
        <v>4.0184830990036358E-6</v>
      </c>
      <c r="BQ259" s="17">
        <f ca="1"/>
        <v>3.3438176247363207E-6</v>
      </c>
      <c r="BR259" s="17">
        <f ca="1"/>
        <v>4.6531945638267732E-6</v>
      </c>
      <c r="BS259" s="17">
        <f ca="1"/>
        <v>1.7352851994581285E-6</v>
      </c>
      <c r="BT259" s="17">
        <f ca="1"/>
        <v>-6.3212639355408233E-4</v>
      </c>
      <c r="BU259" s="17">
        <f ca="1"/>
        <v>-3.507415943936187E-5</v>
      </c>
      <c r="BV259" s="17">
        <f ca="1"/>
        <v>-4.6053897436905952E-5</v>
      </c>
      <c r="BW259" s="17">
        <f ca="1"/>
        <v>1.6172151886973804E-6</v>
      </c>
      <c r="BX259" s="17">
        <f ca="1"/>
        <v>4.0184831401409132E-6</v>
      </c>
      <c r="BY259" s="17">
        <f ca="1"/>
        <v>8.0782160503456093E-5</v>
      </c>
      <c r="BZ259" s="17">
        <f ca="1"/>
        <v>1.5342898764867445E-6</v>
      </c>
      <c r="CA259" s="17">
        <f ca="1"/>
        <v>4.061124989989652E-6</v>
      </c>
      <c r="CB259" s="17">
        <f ca="1"/>
        <v>3.5332006811070126E-6</v>
      </c>
      <c r="CC259" s="17">
        <f ca="1"/>
        <v>-2.4675409860858614E-5</v>
      </c>
      <c r="CD259" s="17">
        <f ca="1"/>
        <v>-1.9575260709980854E-4</v>
      </c>
      <c r="CE259" s="17">
        <f ca="1"/>
        <v>1.6837570340195691E-6</v>
      </c>
      <c r="CF259" s="17">
        <f ca="1"/>
        <v>2.4369083896952118E-6</v>
      </c>
      <c r="CG259" s="17">
        <f ca="1"/>
        <v>3.3438176190408085E-6</v>
      </c>
      <c r="CH259" s="17">
        <f ca="1"/>
        <v>1.5342898927772019E-6</v>
      </c>
      <c r="CI259" s="17">
        <f ca="1"/>
        <v>1.3220219438004272E-5</v>
      </c>
      <c r="CJ259" s="17">
        <f ca="1"/>
        <v>7.3569702220340628E-7</v>
      </c>
      <c r="CK259" s="17">
        <f ca="1"/>
        <v>3.1919931894861111E-7</v>
      </c>
      <c r="CL259" s="17">
        <f ca="1"/>
        <v>-2.7932670124021232E-5</v>
      </c>
      <c r="CM259" s="17">
        <f ca="1"/>
        <v>-2.0386822202285325E-5</v>
      </c>
      <c r="CN259" s="17">
        <f ca="1"/>
        <v>-9.0050004605572292E-5</v>
      </c>
      <c r="CO259" s="17">
        <f ca="1"/>
        <v>2.0979196814698458E-6</v>
      </c>
      <c r="CP259" s="17">
        <f ca="1"/>
        <v>4.6531945470269691E-6</v>
      </c>
      <c r="CQ259" s="17">
        <f ca="1"/>
        <v>4.0611250364571036E-6</v>
      </c>
      <c r="CR259" s="17">
        <f ca="1"/>
        <v>7.356970281010591E-7</v>
      </c>
      <c r="CS259" s="17">
        <f ca="1"/>
        <v>1.1301620343846852E-5</v>
      </c>
      <c r="CT259" s="17">
        <f ca="1"/>
        <v>2.6388567072848703E-6</v>
      </c>
      <c r="CU259" s="17">
        <f ca="1"/>
        <v>-3.5593203522554186E-5</v>
      </c>
      <c r="CV259" s="17">
        <f ca="1"/>
        <v>-7.7594631723819038E-5</v>
      </c>
      <c r="CW259" s="17">
        <f ca="1"/>
        <v>-1.888022865000835E-5</v>
      </c>
      <c r="CX259" s="17">
        <f ca="1"/>
        <v>2.950601404096938E-6</v>
      </c>
      <c r="CY259" s="17">
        <f ca="1"/>
        <v>1.7352852270580711E-6</v>
      </c>
      <c r="CZ259" s="17">
        <f ca="1"/>
        <v>3.5332006324500211E-6</v>
      </c>
      <c r="DA259" s="17">
        <f ca="1"/>
        <v>3.191993105855618E-7</v>
      </c>
      <c r="DB259" s="17">
        <f ca="1"/>
        <v>2.6388566993873198E-6</v>
      </c>
      <c r="DC259" s="17">
        <f ca="1"/>
        <v>9.7235480098297316E-6</v>
      </c>
      <c r="DD259" s="17">
        <f t="shared" ca="1" si="11"/>
        <v>40.986699224708133</v>
      </c>
    </row>
    <row r="260" spans="1:108" x14ac:dyDescent="0.2">
      <c r="A260" s="2">
        <f t="shared" si="10"/>
        <v>237</v>
      </c>
      <c r="B260" s="2" t="str">
        <v>Train</v>
      </c>
      <c r="C260" s="17">
        <f ca="1"/>
        <v>-1.0301398551866914</v>
      </c>
      <c r="D260" s="17">
        <f ca="1"/>
        <v>2.1446974539684049</v>
      </c>
      <c r="E260" s="17">
        <f ca="1"/>
        <v>72.515950863829985</v>
      </c>
      <c r="F260" s="17">
        <f ca="1"/>
        <v>5.5212274587597188</v>
      </c>
      <c r="G260" s="17">
        <f ca="1"/>
        <v>78.03717832258971</v>
      </c>
      <c r="H260" s="17" cm="1">
        <f t="array" aca="1" ref="H260:P260" ca="1">TIM_ENCODE9(C260,D260)</f>
        <v>1</v>
      </c>
      <c r="I260" s="17">
        <f ca="1"/>
        <v>-1.0301398551866914</v>
      </c>
      <c r="J260" s="17">
        <f ca="1"/>
        <v>2.1446974539684049</v>
      </c>
      <c r="K260" s="17">
        <f ca="1"/>
        <v>1.0611881212440575</v>
      </c>
      <c r="L260" s="17">
        <f ca="1"/>
        <v>-2.2093383246502785</v>
      </c>
      <c r="M260" s="17">
        <f ca="1"/>
        <v>4.5997271690585588</v>
      </c>
      <c r="N260" s="17">
        <f ca="1"/>
        <v>-1.0931721775441905</v>
      </c>
      <c r="O260" s="17">
        <f ca="1"/>
        <v>2.2759274618136449</v>
      </c>
      <c r="P260" s="17">
        <f ca="1"/>
        <v>-4.7383622798322733</v>
      </c>
      <c r="Q260" s="18">
        <f t="shared" ca="1" si="9"/>
        <v>1.9900835864527198E-2</v>
      </c>
      <c r="R260" s="17" cm="1">
        <f t="array" aca="1" ref="R260:DC260" ca="1">TIM_RLS9(A260,_xlfn.ANCHORARRAY(R259),_xlfn.ANCHORARRAY(H260),G260)</f>
        <v>64.297731066470121</v>
      </c>
      <c r="S260" s="17">
        <f ca="1"/>
        <v>-15.52508083380979</v>
      </c>
      <c r="T260" s="17">
        <f ca="1"/>
        <v>-20.006081741343792</v>
      </c>
      <c r="U260" s="17">
        <f ca="1"/>
        <v>0.56566662292834369</v>
      </c>
      <c r="V260" s="17">
        <f ca="1"/>
        <v>-3.2512041922020056E-2</v>
      </c>
      <c r="W260" s="17">
        <f ca="1"/>
        <v>8.1011649299554982</v>
      </c>
      <c r="X260" s="17">
        <f ca="1"/>
        <v>-2.7732898373146266E-2</v>
      </c>
      <c r="Y260" s="17">
        <f ca="1"/>
        <v>1.7967305116970747</v>
      </c>
      <c r="Z260" s="17">
        <f ca="1"/>
        <v>2.0265417808519475</v>
      </c>
      <c r="AA260" s="17">
        <f ca="1"/>
        <v>1.4391449488700421E-2</v>
      </c>
      <c r="AB260" s="17">
        <f ca="1"/>
        <v>5.1397656914876921E-4</v>
      </c>
      <c r="AC260" s="17">
        <f ca="1"/>
        <v>9.3879720983326725E-5</v>
      </c>
      <c r="AD260" s="17">
        <f ca="1"/>
        <v>-6.6246296732972441E-4</v>
      </c>
      <c r="AE260" s="17">
        <f ca="1"/>
        <v>-7.874874759415459E-5</v>
      </c>
      <c r="AF260" s="17">
        <f ca="1"/>
        <v>-6.2846598352529358E-4</v>
      </c>
      <c r="AG260" s="17">
        <f ca="1"/>
        <v>-2.649256447339354E-5</v>
      </c>
      <c r="AH260" s="17">
        <f ca="1"/>
        <v>-2.6024222528842219E-5</v>
      </c>
      <c r="AI260" s="17">
        <f ca="1"/>
        <v>-3.5366590673113197E-5</v>
      </c>
      <c r="AJ260" s="17">
        <f ca="1"/>
        <v>5.1397657263911102E-4</v>
      </c>
      <c r="AK260" s="17">
        <f ca="1"/>
        <v>3.9726385940094646E-3</v>
      </c>
      <c r="AL260" s="17">
        <f ca="1"/>
        <v>7.4254811417969285E-5</v>
      </c>
      <c r="AM260" s="17">
        <f ca="1"/>
        <v>-4.6479784683254219E-5</v>
      </c>
      <c r="AN260" s="17">
        <f ca="1"/>
        <v>-5.4795822323553353E-5</v>
      </c>
      <c r="AO260" s="17">
        <f ca="1"/>
        <v>-3.6085812535216618E-5</v>
      </c>
      <c r="AP260" s="17">
        <f ca="1"/>
        <v>-1.9525038754291904E-4</v>
      </c>
      <c r="AQ260" s="17">
        <f ca="1"/>
        <v>-2.0914272819298653E-5</v>
      </c>
      <c r="AR260" s="17">
        <f ca="1"/>
        <v>-7.7657262514123102E-5</v>
      </c>
      <c r="AS260" s="17">
        <f ca="1"/>
        <v>9.387971919297953E-5</v>
      </c>
      <c r="AT260" s="17">
        <f ca="1"/>
        <v>7.4254810492845727E-5</v>
      </c>
      <c r="AU260" s="17">
        <f ca="1"/>
        <v>1.2693684554729353E-3</v>
      </c>
      <c r="AV260" s="17">
        <f ca="1"/>
        <v>2.7448868832259822E-6</v>
      </c>
      <c r="AW260" s="17">
        <f ca="1"/>
        <v>-1.6227446936211604E-5</v>
      </c>
      <c r="AX260" s="17">
        <f ca="1"/>
        <v>-4.5220547037255857E-5</v>
      </c>
      <c r="AY260" s="17">
        <f ca="1"/>
        <v>1.2700530874786231E-6</v>
      </c>
      <c r="AZ260" s="17">
        <f ca="1"/>
        <v>-8.9615516323485284E-5</v>
      </c>
      <c r="BA260" s="17">
        <f ca="1"/>
        <v>-1.8828636661533104E-5</v>
      </c>
      <c r="BB260" s="17">
        <f ca="1"/>
        <v>-6.6246296746985255E-4</v>
      </c>
      <c r="BC260" s="17">
        <f ca="1"/>
        <v>-4.6479784530298778E-5</v>
      </c>
      <c r="BD260" s="17">
        <f ca="1"/>
        <v>2.7448866961220742E-6</v>
      </c>
      <c r="BE260" s="17">
        <f ca="1"/>
        <v>8.1730799782860875E-5</v>
      </c>
      <c r="BF260" s="17">
        <f ca="1"/>
        <v>1.0993872596738067E-5</v>
      </c>
      <c r="BG260" s="17">
        <f ca="1"/>
        <v>1.4298580388192379E-6</v>
      </c>
      <c r="BH260" s="17">
        <f ca="1"/>
        <v>2.5299190006429192E-6</v>
      </c>
      <c r="BI260" s="17">
        <f ca="1"/>
        <v>2.0002362635254004E-6</v>
      </c>
      <c r="BJ260" s="17">
        <f ca="1"/>
        <v>2.9390022874635084E-6</v>
      </c>
      <c r="BK260" s="17">
        <f ca="1"/>
        <v>-7.8748747230148036E-5</v>
      </c>
      <c r="BL260" s="17">
        <f ca="1"/>
        <v>-5.4795822417162244E-5</v>
      </c>
      <c r="BM260" s="17">
        <f ca="1"/>
        <v>-1.6227446776427271E-5</v>
      </c>
      <c r="BN260" s="17">
        <f ca="1"/>
        <v>1.0993872596683093E-5</v>
      </c>
      <c r="BO260" s="17">
        <f ca="1"/>
        <v>7.0793477758423221E-5</v>
      </c>
      <c r="BP260" s="17">
        <f ca="1"/>
        <v>3.9556610100859466E-6</v>
      </c>
      <c r="BQ260" s="17">
        <f ca="1"/>
        <v>3.375004692772126E-6</v>
      </c>
      <c r="BR260" s="17">
        <f ca="1"/>
        <v>4.6204406811286977E-6</v>
      </c>
      <c r="BS260" s="17">
        <f ca="1"/>
        <v>1.7313959317742379E-6</v>
      </c>
      <c r="BT260" s="17">
        <f ca="1"/>
        <v>-6.2846598355479971E-4</v>
      </c>
      <c r="BU260" s="17">
        <f ca="1"/>
        <v>-3.6085812182653194E-5</v>
      </c>
      <c r="BV260" s="17">
        <f ca="1"/>
        <v>-4.5220547219847808E-5</v>
      </c>
      <c r="BW260" s="17">
        <f ca="1"/>
        <v>1.4298580088326817E-6</v>
      </c>
      <c r="BX260" s="17">
        <f ca="1"/>
        <v>3.9556610507280689E-6</v>
      </c>
      <c r="BY260" s="17">
        <f ca="1"/>
        <v>8.0668831490888763E-5</v>
      </c>
      <c r="BZ260" s="17">
        <f ca="1"/>
        <v>1.590550336561522E-6</v>
      </c>
      <c r="CA260" s="17">
        <f ca="1"/>
        <v>4.0020380470390233E-6</v>
      </c>
      <c r="CB260" s="17">
        <f ca="1"/>
        <v>3.5261845682425895E-6</v>
      </c>
      <c r="CC260" s="17">
        <f ca="1"/>
        <v>-2.6492564576491623E-5</v>
      </c>
      <c r="CD260" s="17">
        <f ca="1"/>
        <v>-1.9525038752511194E-4</v>
      </c>
      <c r="CE260" s="17">
        <f ca="1"/>
        <v>1.2700530290043431E-6</v>
      </c>
      <c r="CF260" s="17">
        <f ca="1"/>
        <v>2.5299190040705316E-6</v>
      </c>
      <c r="CG260" s="17">
        <f ca="1"/>
        <v>3.3750046871683792E-6</v>
      </c>
      <c r="CH260" s="17">
        <f ca="1"/>
        <v>1.5905503525740844E-6</v>
      </c>
      <c r="CI260" s="17">
        <f ca="1"/>
        <v>1.3192289790683725E-5</v>
      </c>
      <c r="CJ260" s="17">
        <f ca="1"/>
        <v>7.650298338382005E-7</v>
      </c>
      <c r="CK260" s="17">
        <f ca="1"/>
        <v>3.2268236117052019E-7</v>
      </c>
      <c r="CL260" s="17">
        <f ca="1"/>
        <v>-2.6024222927038862E-5</v>
      </c>
      <c r="CM260" s="17">
        <f ca="1"/>
        <v>-2.0914272909346075E-5</v>
      </c>
      <c r="CN260" s="17">
        <f ca="1"/>
        <v>-8.9615516423603345E-5</v>
      </c>
      <c r="CO260" s="17">
        <f ca="1"/>
        <v>2.000236284031476E-6</v>
      </c>
      <c r="CP260" s="17">
        <f ca="1"/>
        <v>4.6204406641362503E-6</v>
      </c>
      <c r="CQ260" s="17">
        <f ca="1"/>
        <v>4.0020380936246673E-6</v>
      </c>
      <c r="CR260" s="17">
        <f ca="1"/>
        <v>7.6502983982206592E-7</v>
      </c>
      <c r="CS260" s="17">
        <f ca="1"/>
        <v>1.127081387389554E-5</v>
      </c>
      <c r="CT260" s="17">
        <f ca="1"/>
        <v>2.6351986796506862E-6</v>
      </c>
      <c r="CU260" s="17">
        <f ca="1"/>
        <v>-3.5366590328635286E-5</v>
      </c>
      <c r="CV260" s="17">
        <f ca="1"/>
        <v>-7.7657262374303265E-5</v>
      </c>
      <c r="CW260" s="17">
        <f ca="1"/>
        <v>-1.882863657306135E-5</v>
      </c>
      <c r="CX260" s="17">
        <f ca="1"/>
        <v>2.9390022638527856E-6</v>
      </c>
      <c r="CY260" s="17">
        <f ca="1"/>
        <v>1.731395959371311E-6</v>
      </c>
      <c r="CZ260" s="17">
        <f ca="1"/>
        <v>3.5261845196357216E-6</v>
      </c>
      <c r="DA260" s="17">
        <f ca="1"/>
        <v>3.2268235279979205E-7</v>
      </c>
      <c r="DB260" s="17">
        <f ca="1"/>
        <v>2.6351986717719517E-6</v>
      </c>
      <c r="DC260" s="17">
        <f ca="1"/>
        <v>9.7231136476283902E-6</v>
      </c>
      <c r="DD260" s="17">
        <f t="shared" ca="1" si="11"/>
        <v>8.3422974551273086</v>
      </c>
    </row>
    <row r="261" spans="1:108" x14ac:dyDescent="0.2">
      <c r="A261" s="2">
        <f t="shared" si="10"/>
        <v>238</v>
      </c>
      <c r="B261" s="2" t="str">
        <v>Train</v>
      </c>
      <c r="C261" s="17">
        <f ca="1"/>
        <v>-0.23287949259042939</v>
      </c>
      <c r="D261" s="17">
        <f ca="1"/>
        <v>-1.4094256692672325</v>
      </c>
      <c r="E261" s="17">
        <f ca="1"/>
        <v>180.17548951240968</v>
      </c>
      <c r="F261" s="17">
        <f ca="1"/>
        <v>-1.3860066464024241</v>
      </c>
      <c r="G261" s="17">
        <f ca="1"/>
        <v>178.78948286600726</v>
      </c>
      <c r="H261" s="17" cm="1">
        <f t="array" aca="1" ref="H261:P261" ca="1">TIM_ENCODE9(C261,D261)</f>
        <v>1</v>
      </c>
      <c r="I261" s="17">
        <f ca="1"/>
        <v>-0.23287949259042939</v>
      </c>
      <c r="J261" s="17">
        <f ca="1"/>
        <v>-1.4094256692672325</v>
      </c>
      <c r="K261" s="17">
        <f ca="1"/>
        <v>5.4232858069175861E-2</v>
      </c>
      <c r="L261" s="17">
        <f ca="1"/>
        <v>0.32822633470287943</v>
      </c>
      <c r="M261" s="17">
        <f ca="1"/>
        <v>1.9864807171893861</v>
      </c>
      <c r="N261" s="17">
        <f ca="1"/>
        <v>-1.2629720468878449E-2</v>
      </c>
      <c r="O261" s="17">
        <f ca="1"/>
        <v>-7.6437182280423011E-2</v>
      </c>
      <c r="P261" s="17">
        <f ca="1"/>
        <v>-0.46261062145973653</v>
      </c>
      <c r="Q261" s="18">
        <f t="shared" ca="1" si="9"/>
        <v>1.9734090091723996E-2</v>
      </c>
      <c r="R261" s="17" cm="1">
        <f t="array" aca="1" ref="R261:DC261" ca="1">TIM_RLS9(A261,_xlfn.ANCHORARRAY(R260),_xlfn.ANCHORARRAY(H261),G261)</f>
        <v>65.154215436865059</v>
      </c>
      <c r="S261" s="17">
        <f ca="1"/>
        <v>-15.562947352256268</v>
      </c>
      <c r="T261" s="17">
        <f ca="1"/>
        <v>-20.125539461840798</v>
      </c>
      <c r="U261" s="17">
        <f ca="1"/>
        <v>0.5225907540822311</v>
      </c>
      <c r="V261" s="17">
        <f ca="1"/>
        <v>-3.3353529364073785E-2</v>
      </c>
      <c r="W261" s="17">
        <f ca="1"/>
        <v>8.0747221554004547</v>
      </c>
      <c r="X261" s="17">
        <f ca="1"/>
        <v>-2.6318476241975274E-2</v>
      </c>
      <c r="Y261" s="17">
        <f ca="1"/>
        <v>1.8042392966316163</v>
      </c>
      <c r="Z261" s="17">
        <f ca="1"/>
        <v>2.0273607140407544</v>
      </c>
      <c r="AA261" s="17">
        <f ca="1"/>
        <v>1.4228766227895383E-2</v>
      </c>
      <c r="AB261" s="17">
        <f ca="1"/>
        <v>5.2116905149327637E-4</v>
      </c>
      <c r="AC261" s="17">
        <f ca="1"/>
        <v>1.1656988574850684E-4</v>
      </c>
      <c r="AD261" s="17">
        <f ca="1"/>
        <v>-6.5428100505612093E-4</v>
      </c>
      <c r="AE261" s="17">
        <f ca="1"/>
        <v>-7.8588912894650431E-5</v>
      </c>
      <c r="AF261" s="17">
        <f ca="1"/>
        <v>-6.2344336205197922E-4</v>
      </c>
      <c r="AG261" s="17">
        <f ca="1"/>
        <v>-2.6761224138832132E-5</v>
      </c>
      <c r="AH261" s="17">
        <f ca="1"/>
        <v>-2.7450464106095992E-5</v>
      </c>
      <c r="AI261" s="17">
        <f ca="1"/>
        <v>-3.552214134636471E-5</v>
      </c>
      <c r="AJ261" s="17">
        <f ca="1"/>
        <v>5.211690549646982E-4</v>
      </c>
      <c r="AK261" s="17">
        <f ca="1"/>
        <v>3.9723206030749091E-3</v>
      </c>
      <c r="AL261" s="17">
        <f ca="1"/>
        <v>7.3251643616742347E-5</v>
      </c>
      <c r="AM261" s="17">
        <f ca="1"/>
        <v>-4.6841522078670945E-5</v>
      </c>
      <c r="AN261" s="17">
        <f ca="1"/>
        <v>-5.4802888866512419E-5</v>
      </c>
      <c r="AO261" s="17">
        <f ca="1"/>
        <v>-3.6307870514606529E-5</v>
      </c>
      <c r="AP261" s="17">
        <f ca="1"/>
        <v>-1.9523850967739247E-4</v>
      </c>
      <c r="AQ261" s="17">
        <f ca="1"/>
        <v>-2.0851216440383869E-5</v>
      </c>
      <c r="AR261" s="17">
        <f ca="1"/>
        <v>-7.7650385374689344E-5</v>
      </c>
      <c r="AS261" s="17">
        <f ca="1"/>
        <v>1.1656988397652187E-4</v>
      </c>
      <c r="AT261" s="17">
        <f ca="1"/>
        <v>7.3251642688168113E-5</v>
      </c>
      <c r="AU261" s="17">
        <f ca="1"/>
        <v>1.2662037563210991E-3</v>
      </c>
      <c r="AV261" s="17">
        <f ca="1"/>
        <v>1.6037118703690858E-6</v>
      </c>
      <c r="AW261" s="17">
        <f ca="1"/>
        <v>-1.6249739799361328E-5</v>
      </c>
      <c r="AX261" s="17">
        <f ca="1"/>
        <v>-4.5921074604203494E-5</v>
      </c>
      <c r="AY261" s="17">
        <f ca="1"/>
        <v>1.3075242572186889E-6</v>
      </c>
      <c r="AZ261" s="17">
        <f ca="1"/>
        <v>-8.9416592007308653E-5</v>
      </c>
      <c r="BA261" s="17">
        <f ca="1"/>
        <v>-1.8806941310758831E-5</v>
      </c>
      <c r="BB261" s="17">
        <f ca="1"/>
        <v>-6.5428100519695739E-4</v>
      </c>
      <c r="BC261" s="17">
        <f ca="1"/>
        <v>-4.6841521926635741E-5</v>
      </c>
      <c r="BD261" s="17">
        <f ca="1"/>
        <v>1.603711684287486E-6</v>
      </c>
      <c r="BE261" s="17">
        <f ca="1"/>
        <v>8.1319297663284468E-5</v>
      </c>
      <c r="BF261" s="17">
        <f ca="1"/>
        <v>1.098583389948814E-5</v>
      </c>
      <c r="BG261" s="17">
        <f ca="1"/>
        <v>1.1772512297207913E-6</v>
      </c>
      <c r="BH261" s="17">
        <f ca="1"/>
        <v>2.5434309208982026E-6</v>
      </c>
      <c r="BI261" s="17">
        <f ca="1"/>
        <v>2.0719673975054949E-6</v>
      </c>
      <c r="BJ261" s="17">
        <f ca="1"/>
        <v>2.9468255246777697E-6</v>
      </c>
      <c r="BK261" s="17">
        <f ca="1"/>
        <v>-7.858891253177909E-5</v>
      </c>
      <c r="BL261" s="17">
        <f ca="1"/>
        <v>-5.4802888960089705E-5</v>
      </c>
      <c r="BM261" s="17">
        <f ca="1"/>
        <v>-1.6249739639400619E-5</v>
      </c>
      <c r="BN261" s="17">
        <f ca="1"/>
        <v>1.0985833899489565E-5</v>
      </c>
      <c r="BO261" s="17">
        <f ca="1"/>
        <v>7.0793320722408224E-5</v>
      </c>
      <c r="BP261" s="17">
        <f ca="1"/>
        <v>3.9507263340520639E-6</v>
      </c>
      <c r="BQ261" s="17">
        <f ca="1"/>
        <v>3.3752686482422632E-6</v>
      </c>
      <c r="BR261" s="17">
        <f ca="1"/>
        <v>4.6218419494040787E-6</v>
      </c>
      <c r="BS261" s="17">
        <f ca="1"/>
        <v>1.7315487587757205E-6</v>
      </c>
      <c r="BT261" s="17">
        <f ca="1"/>
        <v>-6.234433620826024E-4</v>
      </c>
      <c r="BU261" s="17">
        <f ca="1"/>
        <v>-3.6307870162577847E-5</v>
      </c>
      <c r="BV261" s="17">
        <f ca="1"/>
        <v>-4.5921074786072744E-5</v>
      </c>
      <c r="BW261" s="17">
        <f ca="1"/>
        <v>1.1772511997685425E-6</v>
      </c>
      <c r="BX261" s="17">
        <f ca="1"/>
        <v>3.9507263746602345E-6</v>
      </c>
      <c r="BY261" s="17">
        <f ca="1"/>
        <v>8.0513764974925452E-5</v>
      </c>
      <c r="BZ261" s="17">
        <f ca="1"/>
        <v>1.5988448334732991E-6</v>
      </c>
      <c r="CA261" s="17">
        <f ca="1"/>
        <v>4.0460712901336541E-6</v>
      </c>
      <c r="CB261" s="17">
        <f ca="1"/>
        <v>3.5309869809039887E-6</v>
      </c>
      <c r="CC261" s="17">
        <f ca="1"/>
        <v>-2.6761224241988615E-5</v>
      </c>
      <c r="CD261" s="17">
        <f ca="1"/>
        <v>-1.9523850965955154E-4</v>
      </c>
      <c r="CE261" s="17">
        <f ca="1"/>
        <v>1.3075241987222308E-6</v>
      </c>
      <c r="CF261" s="17">
        <f ca="1"/>
        <v>2.5434309243299223E-6</v>
      </c>
      <c r="CG261" s="17">
        <f ca="1"/>
        <v>3.3752686426404489E-6</v>
      </c>
      <c r="CH261" s="17">
        <f ca="1"/>
        <v>1.5988448494895092E-6</v>
      </c>
      <c r="CI261" s="17">
        <f ca="1"/>
        <v>1.3191846118633558E-5</v>
      </c>
      <c r="CJ261" s="17">
        <f ca="1"/>
        <v>7.6267449879532778E-7</v>
      </c>
      <c r="CK261" s="17">
        <f ca="1"/>
        <v>3.2242548045865847E-7</v>
      </c>
      <c r="CL261" s="17">
        <f ca="1"/>
        <v>-2.7450464502552626E-5</v>
      </c>
      <c r="CM261" s="17">
        <f ca="1"/>
        <v>-2.0851216530342346E-5</v>
      </c>
      <c r="CN261" s="17">
        <f ca="1"/>
        <v>-8.9416592107830376E-5</v>
      </c>
      <c r="CO261" s="17">
        <f ca="1"/>
        <v>2.0719674179302693E-6</v>
      </c>
      <c r="CP261" s="17">
        <f ca="1"/>
        <v>4.6218419324198738E-6</v>
      </c>
      <c r="CQ261" s="17">
        <f ca="1"/>
        <v>4.0460713366753702E-6</v>
      </c>
      <c r="CR261" s="17">
        <f ca="1"/>
        <v>7.6267450478257879E-7</v>
      </c>
      <c r="CS261" s="17">
        <f ca="1"/>
        <v>1.1258310036536123E-5</v>
      </c>
      <c r="CT261" s="17">
        <f ca="1"/>
        <v>2.6338349693574905E-6</v>
      </c>
      <c r="CU261" s="17">
        <f ca="1"/>
        <v>-3.5522141003162085E-5</v>
      </c>
      <c r="CV261" s="17">
        <f ca="1"/>
        <v>-7.7650385234795036E-5</v>
      </c>
      <c r="CW261" s="17">
        <f ca="1"/>
        <v>-1.8806941222126764E-5</v>
      </c>
      <c r="CX261" s="17">
        <f ca="1"/>
        <v>2.9468255011318631E-6</v>
      </c>
      <c r="CY261" s="17">
        <f ca="1"/>
        <v>1.7315487863751321E-6</v>
      </c>
      <c r="CZ261" s="17">
        <f ca="1"/>
        <v>3.5309869323375615E-6</v>
      </c>
      <c r="DA261" s="17">
        <f ca="1"/>
        <v>3.2242547208588014E-7</v>
      </c>
      <c r="DB261" s="17">
        <f ca="1"/>
        <v>2.6338349614659119E-6</v>
      </c>
      <c r="DC261" s="17">
        <f ca="1"/>
        <v>9.7229649168245723E-6</v>
      </c>
      <c r="DD261" s="17">
        <f t="shared" ca="1" si="11"/>
        <v>67.640865886907378</v>
      </c>
    </row>
    <row r="262" spans="1:108" x14ac:dyDescent="0.2">
      <c r="A262" s="2">
        <f t="shared" si="10"/>
        <v>239</v>
      </c>
      <c r="B262" s="2" t="str">
        <v>Train</v>
      </c>
      <c r="C262" s="17">
        <f ca="1"/>
        <v>3.2083549330594145</v>
      </c>
      <c r="D262" s="17">
        <f ca="1"/>
        <v>2.801974571425494</v>
      </c>
      <c r="E262" s="17">
        <f ca="1"/>
        <v>20.870048856138798</v>
      </c>
      <c r="F262" s="17">
        <f ca="1"/>
        <v>1.7052310927544325</v>
      </c>
      <c r="G262" s="17">
        <f ca="1"/>
        <v>22.575279948893229</v>
      </c>
      <c r="H262" s="17" cm="1">
        <f t="array" aca="1" ref="H262:P262" ca="1">TIM_ENCODE9(C262,D262)</f>
        <v>1</v>
      </c>
      <c r="I262" s="17">
        <f ca="1"/>
        <v>3.2083549330594145</v>
      </c>
      <c r="J262" s="17">
        <f ca="1"/>
        <v>2.801974571425494</v>
      </c>
      <c r="K262" s="17">
        <f ca="1"/>
        <v>10.293541376486681</v>
      </c>
      <c r="L262" s="17">
        <f ca="1"/>
        <v>8.9897289385400221</v>
      </c>
      <c r="M262" s="17">
        <f ca="1"/>
        <v>7.8510614989150804</v>
      </c>
      <c r="N262" s="17">
        <f ca="1"/>
        <v>33.025334253902237</v>
      </c>
      <c r="O262" s="17">
        <f ca="1"/>
        <v>28.84224118683186</v>
      </c>
      <c r="P262" s="17">
        <f ca="1"/>
        <v>25.188991889797041</v>
      </c>
      <c r="Q262" s="18">
        <f t="shared" ca="1" si="9"/>
        <v>1.9721469323040339E-2</v>
      </c>
      <c r="R262" s="17" cm="1">
        <f t="array" aca="1" ref="R262:DC262" ca="1">TIM_RLS9(A262,_xlfn.ANCHORARRAY(R261),_xlfn.ANCHORARRAY(H262),G262)</f>
        <v>65.016563403100051</v>
      </c>
      <c r="S262" s="17">
        <f ca="1"/>
        <v>-15.896987763601762</v>
      </c>
      <c r="T262" s="17">
        <f ca="1"/>
        <v>-20.167199101561344</v>
      </c>
      <c r="U262" s="17">
        <f ca="1"/>
        <v>0.48477109929681306</v>
      </c>
      <c r="V262" s="17">
        <f ca="1"/>
        <v>-0.11347271671134143</v>
      </c>
      <c r="W262" s="17">
        <f ca="1"/>
        <v>8.0674710918693844</v>
      </c>
      <c r="X262" s="17">
        <f ca="1"/>
        <v>-1.4374736343994233E-2</v>
      </c>
      <c r="Y262" s="17">
        <f ca="1"/>
        <v>1.786943649917736</v>
      </c>
      <c r="Z262" s="17">
        <f ca="1"/>
        <v>2.0202966574906349</v>
      </c>
      <c r="AA262" s="17">
        <f ca="1"/>
        <v>1.422706610789652E-2</v>
      </c>
      <c r="AB262" s="17">
        <f ca="1"/>
        <v>5.170433675686035E-4</v>
      </c>
      <c r="AC262" s="17">
        <f ca="1"/>
        <v>1.1605535367325897E-4</v>
      </c>
      <c r="AD262" s="17">
        <f ca="1"/>
        <v>-6.5474811004269796E-4</v>
      </c>
      <c r="AE262" s="17">
        <f ca="1"/>
        <v>-7.9578453178118786E-5</v>
      </c>
      <c r="AF262" s="17">
        <f ca="1"/>
        <v>-6.2353291886978234E-4</v>
      </c>
      <c r="AG262" s="17">
        <f ca="1"/>
        <v>-2.6613708766397638E-5</v>
      </c>
      <c r="AH262" s="17">
        <f ca="1"/>
        <v>-2.7664080091700594E-5</v>
      </c>
      <c r="AI262" s="17">
        <f ca="1"/>
        <v>-3.560938846827742E-5</v>
      </c>
      <c r="AJ262" s="17">
        <f ca="1"/>
        <v>5.1704337103381794E-4</v>
      </c>
      <c r="AK262" s="17">
        <f ca="1"/>
        <v>3.9623087992708911E-3</v>
      </c>
      <c r="AL262" s="17">
        <f ca="1"/>
        <v>7.2003027803628616E-5</v>
      </c>
      <c r="AM262" s="17">
        <f ca="1"/>
        <v>-4.7975046499560394E-5</v>
      </c>
      <c r="AN262" s="17">
        <f ca="1"/>
        <v>-5.7204207861166806E-5</v>
      </c>
      <c r="AO262" s="17">
        <f ca="1"/>
        <v>-3.6525198188157773E-5</v>
      </c>
      <c r="AP262" s="17">
        <f ca="1"/>
        <v>-1.9488053388626159E-4</v>
      </c>
      <c r="AQ262" s="17">
        <f ca="1"/>
        <v>-2.1369598695622854E-5</v>
      </c>
      <c r="AR262" s="17">
        <f ca="1"/>
        <v>-7.7862108105514999E-5</v>
      </c>
      <c r="AS262" s="17">
        <f ca="1"/>
        <v>1.1605535190098939E-4</v>
      </c>
      <c r="AT262" s="17">
        <f ca="1"/>
        <v>7.2003026876242329E-5</v>
      </c>
      <c r="AU262" s="17">
        <f ca="1"/>
        <v>1.2660480359856039E-3</v>
      </c>
      <c r="AV262" s="17">
        <f ca="1"/>
        <v>1.4623450854388191E-6</v>
      </c>
      <c r="AW262" s="17">
        <f ca="1"/>
        <v>-1.6549218786854072E-5</v>
      </c>
      <c r="AX262" s="17">
        <f ca="1"/>
        <v>-4.5948178488266445E-5</v>
      </c>
      <c r="AY262" s="17">
        <f ca="1"/>
        <v>1.3521689827688739E-6</v>
      </c>
      <c r="AZ262" s="17">
        <f ca="1"/>
        <v>-8.9481241724101286E-5</v>
      </c>
      <c r="BA262" s="17">
        <f ca="1"/>
        <v>-1.8833346177916429E-5</v>
      </c>
      <c r="BB262" s="17">
        <f ca="1"/>
        <v>-6.5474811018401916E-4</v>
      </c>
      <c r="BC262" s="17">
        <f ca="1"/>
        <v>-4.7975046346995937E-5</v>
      </c>
      <c r="BD262" s="17">
        <f ca="1"/>
        <v>1.4623448992887272E-6</v>
      </c>
      <c r="BE262" s="17">
        <f ca="1"/>
        <v>8.1190961387693725E-5</v>
      </c>
      <c r="BF262" s="17">
        <f ca="1"/>
        <v>1.0713959442617216E-5</v>
      </c>
      <c r="BG262" s="17">
        <f ca="1"/>
        <v>1.1526456511444764E-6</v>
      </c>
      <c r="BH262" s="17">
        <f ca="1"/>
        <v>2.5839605106791953E-6</v>
      </c>
      <c r="BI262" s="17">
        <f ca="1"/>
        <v>2.0132767802204275E-6</v>
      </c>
      <c r="BJ262" s="17">
        <f ca="1"/>
        <v>2.9228545309953002E-6</v>
      </c>
      <c r="BK262" s="17">
        <f ca="1"/>
        <v>-7.9578452816627825E-5</v>
      </c>
      <c r="BL262" s="17">
        <f ca="1"/>
        <v>-5.7204207954480882E-5</v>
      </c>
      <c r="BM262" s="17">
        <f ca="1"/>
        <v>-1.6549218627145464E-5</v>
      </c>
      <c r="BN262" s="17">
        <f ca="1"/>
        <v>1.0713959442521502E-5</v>
      </c>
      <c r="BO262" s="17">
        <f ca="1"/>
        <v>7.0217367275224023E-5</v>
      </c>
      <c r="BP262" s="17">
        <f ca="1"/>
        <v>3.8986005552492444E-6</v>
      </c>
      <c r="BQ262" s="17">
        <f ca="1"/>
        <v>3.4611287073886325E-6</v>
      </c>
      <c r="BR262" s="17">
        <f ca="1"/>
        <v>4.4975085944734535E-6</v>
      </c>
      <c r="BS262" s="17">
        <f ca="1"/>
        <v>1.6807673186847748E-6</v>
      </c>
      <c r="BT262" s="17">
        <f ca="1"/>
        <v>-6.2353291890050787E-4</v>
      </c>
      <c r="BU262" s="17">
        <f ca="1"/>
        <v>-3.6525197836050466E-5</v>
      </c>
      <c r="BV262" s="17">
        <f ca="1"/>
        <v>-4.594817867015168E-5</v>
      </c>
      <c r="BW262" s="17">
        <f ca="1"/>
        <v>1.1526456211896413E-6</v>
      </c>
      <c r="BX262" s="17">
        <f ca="1"/>
        <v>3.898600595870561E-6</v>
      </c>
      <c r="BY262" s="17">
        <f ca="1"/>
        <v>8.0509047411677243E-5</v>
      </c>
      <c r="BZ262" s="17">
        <f ca="1"/>
        <v>1.606615465755843E-6</v>
      </c>
      <c r="CA262" s="17">
        <f ca="1"/>
        <v>4.034818691530457E-6</v>
      </c>
      <c r="CB262" s="17">
        <f ca="1"/>
        <v>3.5263910849583306E-6</v>
      </c>
      <c r="CC262" s="17">
        <f ca="1"/>
        <v>-2.6613708869302918E-5</v>
      </c>
      <c r="CD262" s="17">
        <f ca="1"/>
        <v>-1.9488053386834968E-4</v>
      </c>
      <c r="CE262" s="17">
        <f ca="1"/>
        <v>1.352168924323745E-6</v>
      </c>
      <c r="CF262" s="17">
        <f ca="1"/>
        <v>2.5839605141378765E-6</v>
      </c>
      <c r="CG262" s="17">
        <f ca="1"/>
        <v>3.4611287018132571E-6</v>
      </c>
      <c r="CH262" s="17">
        <f ca="1"/>
        <v>1.6066154817764056E-6</v>
      </c>
      <c r="CI262" s="17">
        <f ca="1"/>
        <v>1.3179046560275275E-5</v>
      </c>
      <c r="CJ262" s="17">
        <f ca="1"/>
        <v>7.8120945029824507E-7</v>
      </c>
      <c r="CK262" s="17">
        <f ca="1"/>
        <v>3.2999570592115934E-7</v>
      </c>
      <c r="CL262" s="17">
        <f ca="1"/>
        <v>-2.7664080488218011E-5</v>
      </c>
      <c r="CM262" s="17">
        <f ca="1"/>
        <v>-2.1369598784948885E-5</v>
      </c>
      <c r="CN262" s="17">
        <f ca="1"/>
        <v>-8.9481241824605648E-5</v>
      </c>
      <c r="CO262" s="17">
        <f ca="1"/>
        <v>2.0132768006894035E-6</v>
      </c>
      <c r="CP262" s="17">
        <f ca="1"/>
        <v>4.4975085776273116E-6</v>
      </c>
      <c r="CQ262" s="17">
        <f ca="1"/>
        <v>4.03481873808183E-6</v>
      </c>
      <c r="CR262" s="17">
        <f ca="1"/>
        <v>7.8120945625920683E-7</v>
      </c>
      <c r="CS262" s="17">
        <f ca="1"/>
        <v>1.1231469702118965E-5</v>
      </c>
      <c r="CT262" s="17">
        <f ca="1"/>
        <v>2.6228725784931372E-6</v>
      </c>
      <c r="CU262" s="17">
        <f ca="1"/>
        <v>-3.5609388125383813E-5</v>
      </c>
      <c r="CV262" s="17">
        <f ca="1"/>
        <v>-7.7862107966052041E-5</v>
      </c>
      <c r="CW262" s="17">
        <f ca="1"/>
        <v>-1.8833346089363278E-5</v>
      </c>
      <c r="CX262" s="17">
        <f ca="1"/>
        <v>2.9228545073893652E-6</v>
      </c>
      <c r="CY262" s="17">
        <f ca="1"/>
        <v>1.6807673461751634E-6</v>
      </c>
      <c r="CZ262" s="17">
        <f ca="1"/>
        <v>3.5263910363808772E-6</v>
      </c>
      <c r="DA262" s="17">
        <f ca="1"/>
        <v>3.2999569756230242E-7</v>
      </c>
      <c r="DB262" s="17">
        <f ca="1"/>
        <v>2.6228725705658508E-6</v>
      </c>
      <c r="DC262" s="17">
        <f ca="1"/>
        <v>9.7184875503362671E-6</v>
      </c>
      <c r="DD262" s="17">
        <f t="shared" ca="1" si="11"/>
        <v>106.96713842073753</v>
      </c>
    </row>
    <row r="263" spans="1:108" x14ac:dyDescent="0.2">
      <c r="A263" s="2">
        <f t="shared" si="10"/>
        <v>240</v>
      </c>
      <c r="B263" s="2" t="str">
        <v>Train</v>
      </c>
      <c r="C263" s="17">
        <f ca="1"/>
        <v>-1.518031548768608</v>
      </c>
      <c r="D263" s="17">
        <f ca="1"/>
        <v>3.5760619170623471</v>
      </c>
      <c r="E263" s="17">
        <f ca="1"/>
        <v>44.443967079434231</v>
      </c>
      <c r="F263" s="17">
        <f ca="1"/>
        <v>-12.596070281103177</v>
      </c>
      <c r="G263" s="17">
        <f ca="1"/>
        <v>31.847896798331053</v>
      </c>
      <c r="H263" s="17" cm="1">
        <f t="array" aca="1" ref="H263:P263" ca="1">TIM_ENCODE9(C263,D263)</f>
        <v>1</v>
      </c>
      <c r="I263" s="17">
        <f ca="1"/>
        <v>-1.518031548768608</v>
      </c>
      <c r="J263" s="17">
        <f ca="1"/>
        <v>3.5760619170623471</v>
      </c>
      <c r="K263" s="17">
        <f ca="1"/>
        <v>2.3044197830568187</v>
      </c>
      <c r="L263" s="17">
        <f ca="1"/>
        <v>-5.4285748104505922</v>
      </c>
      <c r="M263" s="17">
        <f ca="1"/>
        <v>12.788218834663629</v>
      </c>
      <c r="N263" s="17">
        <f ca="1"/>
        <v>-3.4981819322867622</v>
      </c>
      <c r="O263" s="17">
        <f ca="1"/>
        <v>8.240747827114566</v>
      </c>
      <c r="P263" s="17">
        <f ca="1"/>
        <v>-19.412919643576313</v>
      </c>
      <c r="Q263" s="18">
        <f t="shared" ca="1" si="9"/>
        <v>1.9667998151015643E-2</v>
      </c>
      <c r="R263" s="17" cm="1">
        <f t="array" aca="1" ref="R263:DC263" ca="1">TIM_RLS9(A263,_xlfn.ANCHORARRAY(R262),_xlfn.ANCHORARRAY(H263),G263)</f>
        <v>64.673792520566749</v>
      </c>
      <c r="S263" s="17">
        <f ca="1"/>
        <v>-15.673903136117993</v>
      </c>
      <c r="T263" s="17">
        <f ca="1"/>
        <v>-20.401340251375874</v>
      </c>
      <c r="U263" s="17">
        <f ca="1"/>
        <v>0.51559115448871928</v>
      </c>
      <c r="V263" s="17">
        <f ca="1"/>
        <v>-9.0065135621466202E-2</v>
      </c>
      <c r="W263" s="17">
        <f ca="1"/>
        <v>8.0522700706743393</v>
      </c>
      <c r="X263" s="17">
        <f ca="1"/>
        <v>-2.9439294805922923E-2</v>
      </c>
      <c r="Y263" s="17">
        <f ca="1"/>
        <v>1.8025700428515221</v>
      </c>
      <c r="Z263" s="17">
        <f ca="1"/>
        <v>2.0273438039192659</v>
      </c>
      <c r="AA263" s="17">
        <f ca="1"/>
        <v>1.4199060854778406E-2</v>
      </c>
      <c r="AB263" s="17">
        <f ca="1"/>
        <v>5.3526994927199857E-4</v>
      </c>
      <c r="AC263" s="17">
        <f ca="1"/>
        <v>9.6925426018410407E-5</v>
      </c>
      <c r="AD263" s="17">
        <f ca="1"/>
        <v>-6.5223003312219916E-4</v>
      </c>
      <c r="AE263" s="17">
        <f ca="1"/>
        <v>-7.7665994238970107E-5</v>
      </c>
      <c r="AF263" s="17">
        <f ca="1"/>
        <v>-6.2477488099309936E-4</v>
      </c>
      <c r="AG263" s="17">
        <f ca="1"/>
        <v>-2.7844521524315696E-5</v>
      </c>
      <c r="AH263" s="17">
        <f ca="1"/>
        <v>-2.6387364029835376E-5</v>
      </c>
      <c r="AI263" s="17">
        <f ca="1"/>
        <v>-3.5033618676591309E-5</v>
      </c>
      <c r="AJ263" s="17">
        <f ca="1"/>
        <v>5.3526995263045087E-4</v>
      </c>
      <c r="AK263" s="17">
        <f ca="1"/>
        <v>3.9504464434034579E-3</v>
      </c>
      <c r="AL263" s="17">
        <f ca="1"/>
        <v>8.4453305823549549E-5</v>
      </c>
      <c r="AM263" s="17">
        <f ca="1"/>
        <v>-4.9613879552220208E-5</v>
      </c>
      <c r="AN263" s="17">
        <f ca="1"/>
        <v>-5.8448888234437804E-5</v>
      </c>
      <c r="AO263" s="17">
        <f ca="1"/>
        <v>-3.5716895407065498E-5</v>
      </c>
      <c r="AP263" s="17">
        <f ca="1"/>
        <v>-1.9407948741588136E-4</v>
      </c>
      <c r="AQ263" s="17">
        <f ca="1"/>
        <v>-2.2200520286624884E-5</v>
      </c>
      <c r="AR263" s="17">
        <f ca="1"/>
        <v>-7.8236834770001212E-5</v>
      </c>
      <c r="AS263" s="17">
        <f ca="1"/>
        <v>9.6925424301946291E-5</v>
      </c>
      <c r="AT263" s="17">
        <f ca="1"/>
        <v>8.4453304932771009E-5</v>
      </c>
      <c r="AU263" s="17">
        <f ca="1"/>
        <v>1.2529806971735339E-3</v>
      </c>
      <c r="AV263" s="17">
        <f ca="1"/>
        <v>3.1824019967190211E-6</v>
      </c>
      <c r="AW263" s="17">
        <f ca="1"/>
        <v>-1.5242849553633575E-5</v>
      </c>
      <c r="AX263" s="17">
        <f ca="1"/>
        <v>-4.6796542379126648E-5</v>
      </c>
      <c r="AY263" s="17">
        <f ca="1"/>
        <v>5.1142103995805437E-7</v>
      </c>
      <c r="AZ263" s="17">
        <f ca="1"/>
        <v>-8.8609137989669433E-5</v>
      </c>
      <c r="BA263" s="17">
        <f ca="1"/>
        <v>-1.8440047307086118E-5</v>
      </c>
      <c r="BB263" s="17">
        <f ca="1"/>
        <v>-6.5223003326807889E-4</v>
      </c>
      <c r="BC263" s="17">
        <f ca="1"/>
        <v>-4.9613879406288357E-5</v>
      </c>
      <c r="BD263" s="17">
        <f ca="1"/>
        <v>3.1824018124727533E-6</v>
      </c>
      <c r="BE263" s="17">
        <f ca="1"/>
        <v>8.0964549887703791E-5</v>
      </c>
      <c r="BF263" s="17">
        <f ca="1"/>
        <v>1.0542001749999935E-5</v>
      </c>
      <c r="BG263" s="17">
        <f ca="1"/>
        <v>1.2643159917054717E-6</v>
      </c>
      <c r="BH263" s="17">
        <f ca="1"/>
        <v>2.6946283621885798E-6</v>
      </c>
      <c r="BI263" s="17">
        <f ca="1"/>
        <v>1.8984815584085061E-6</v>
      </c>
      <c r="BJ263" s="17">
        <f ca="1"/>
        <v>2.8710845071634949E-6</v>
      </c>
      <c r="BK263" s="17">
        <f ca="1"/>
        <v>-7.7665993892287762E-5</v>
      </c>
      <c r="BL263" s="17">
        <f ca="1"/>
        <v>-5.8448888325404738E-5</v>
      </c>
      <c r="BM263" s="17">
        <f ca="1"/>
        <v>-1.5242849400229576E-5</v>
      </c>
      <c r="BN263" s="17">
        <f ca="1"/>
        <v>1.0542001750924426E-5</v>
      </c>
      <c r="BO263" s="17">
        <f ca="1"/>
        <v>7.0086766807155295E-5</v>
      </c>
      <c r="BP263" s="17">
        <f ca="1"/>
        <v>3.9834132700785783E-6</v>
      </c>
      <c r="BQ263" s="17">
        <f ca="1"/>
        <v>3.5451800399420045E-6</v>
      </c>
      <c r="BR263" s="17">
        <f ca="1"/>
        <v>4.4103225577658223E-6</v>
      </c>
      <c r="BS263" s="17">
        <f ca="1"/>
        <v>1.6414484069137799E-6</v>
      </c>
      <c r="BT263" s="17">
        <f ca="1"/>
        <v>-6.2477488100380781E-4</v>
      </c>
      <c r="BU263" s="17">
        <f ca="1"/>
        <v>-3.5716895063251213E-5</v>
      </c>
      <c r="BV263" s="17">
        <f ca="1"/>
        <v>-4.6796542549813382E-5</v>
      </c>
      <c r="BW263" s="17">
        <f ca="1"/>
        <v>1.2643159601529748E-6</v>
      </c>
      <c r="BX263" s="17">
        <f ca="1"/>
        <v>3.9834133099896688E-6</v>
      </c>
      <c r="BY263" s="17">
        <f ca="1"/>
        <v>8.0453969534523693E-5</v>
      </c>
      <c r="BZ263" s="17">
        <f ca="1"/>
        <v>1.552032034742196E-6</v>
      </c>
      <c r="CA263" s="17">
        <f ca="1"/>
        <v>4.0914378179073338E-6</v>
      </c>
      <c r="CB263" s="17">
        <f ca="1"/>
        <v>3.5519250181273376E-6</v>
      </c>
      <c r="CC263" s="17">
        <f ca="1"/>
        <v>-2.7844521620143705E-5</v>
      </c>
      <c r="CD263" s="17">
        <f ca="1"/>
        <v>-1.9407948739788342E-4</v>
      </c>
      <c r="CE263" s="17">
        <f ca="1"/>
        <v>5.1142098389467757E-7</v>
      </c>
      <c r="CF263" s="17">
        <f ca="1"/>
        <v>2.6946283652112592E-6</v>
      </c>
      <c r="CG263" s="17">
        <f ca="1"/>
        <v>3.5451800345341565E-6</v>
      </c>
      <c r="CH263" s="17">
        <f ca="1"/>
        <v>1.5520320501968805E-6</v>
      </c>
      <c r="CI263" s="17">
        <f ca="1"/>
        <v>1.3124953136089682E-5</v>
      </c>
      <c r="CJ263" s="17">
        <f ca="1"/>
        <v>8.3732029498582728E-7</v>
      </c>
      <c r="CK263" s="17">
        <f ca="1"/>
        <v>3.5530041565427105E-7</v>
      </c>
      <c r="CL263" s="17">
        <f ca="1"/>
        <v>-2.6387364431709707E-5</v>
      </c>
      <c r="CM263" s="17">
        <f ca="1"/>
        <v>-2.2200520377331613E-5</v>
      </c>
      <c r="CN263" s="17">
        <f ca="1"/>
        <v>-8.8609138091288924E-5</v>
      </c>
      <c r="CO263" s="17">
        <f ca="1"/>
        <v>1.8984815791513272E-6</v>
      </c>
      <c r="CP263" s="17">
        <f ca="1"/>
        <v>4.4103225406103982E-6</v>
      </c>
      <c r="CQ263" s="17">
        <f ca="1"/>
        <v>4.0914378651336888E-6</v>
      </c>
      <c r="CR263" s="17">
        <f ca="1"/>
        <v>8.3732030103399785E-7</v>
      </c>
      <c r="CS263" s="17">
        <f ca="1"/>
        <v>1.1173266196908328E-5</v>
      </c>
      <c r="CT263" s="17">
        <f ca="1"/>
        <v>2.5966241266474147E-6</v>
      </c>
      <c r="CU263" s="17">
        <f ca="1"/>
        <v>-3.5033618334100429E-5</v>
      </c>
      <c r="CV263" s="17">
        <f ca="1"/>
        <v>-7.8236834632471115E-5</v>
      </c>
      <c r="CW263" s="17">
        <f ca="1"/>
        <v>-1.8440047217660737E-5</v>
      </c>
      <c r="CX263" s="17">
        <f ca="1"/>
        <v>2.8710844835000489E-6</v>
      </c>
      <c r="CY263" s="17">
        <f ca="1"/>
        <v>1.6414484341272146E-6</v>
      </c>
      <c r="CZ263" s="17">
        <f ca="1"/>
        <v>3.5519249699435622E-6</v>
      </c>
      <c r="DA263" s="17">
        <f ca="1"/>
        <v>3.553004074232188E-7</v>
      </c>
      <c r="DB263" s="17">
        <f ca="1"/>
        <v>2.5966241186283531E-6</v>
      </c>
      <c r="DC263" s="17">
        <f ca="1"/>
        <v>9.7066500978630388E-6</v>
      </c>
      <c r="DD263" s="17">
        <f t="shared" ca="1" si="11"/>
        <v>65.639520662776448</v>
      </c>
    </row>
    <row r="264" spans="1:108" x14ac:dyDescent="0.2">
      <c r="A264" s="2">
        <f t="shared" si="10"/>
        <v>241</v>
      </c>
      <c r="B264" s="2" t="str">
        <v>Train</v>
      </c>
      <c r="C264" s="17">
        <f ca="1"/>
        <v>-1.8802881562033202</v>
      </c>
      <c r="D264" s="17">
        <f ca="1"/>
        <v>6.6329690767048533E-2</v>
      </c>
      <c r="E264" s="17">
        <f ca="1"/>
        <v>133.51456448645584</v>
      </c>
      <c r="F264" s="17">
        <f ca="1"/>
        <v>-1.6845515294789879</v>
      </c>
      <c r="G264" s="17">
        <f ca="1"/>
        <v>131.83001295697684</v>
      </c>
      <c r="H264" s="17" cm="1">
        <f t="array" aca="1" ref="H264:P264" ca="1">TIM_ENCODE9(C264,D264)</f>
        <v>1</v>
      </c>
      <c r="I264" s="17">
        <f ca="1"/>
        <v>-1.8802881562033202</v>
      </c>
      <c r="J264" s="17">
        <f ca="1"/>
        <v>6.6329690767048533E-2</v>
      </c>
      <c r="K264" s="17">
        <f ca="1"/>
        <v>3.5354835503584816</v>
      </c>
      <c r="L264" s="17">
        <f ca="1"/>
        <v>-0.12471893195391008</v>
      </c>
      <c r="M264" s="17">
        <f ca="1"/>
        <v>4.3996278772522835E-3</v>
      </c>
      <c r="N264" s="17">
        <f ca="1"/>
        <v>-6.6477278461907181</v>
      </c>
      <c r="O264" s="17">
        <f ca="1"/>
        <v>0.23450753060726495</v>
      </c>
      <c r="P264" s="17">
        <f ca="1"/>
        <v>-8.2725681892994243E-3</v>
      </c>
      <c r="Q264" s="18">
        <f t="shared" ca="1" si="9"/>
        <v>1.9514415351147743E-2</v>
      </c>
      <c r="R264" s="17" cm="1">
        <f t="array" aca="1" ref="R264:DC264" ca="1">TIM_RLS9(A264,_xlfn.ANCHORARRAY(R263),_xlfn.ANCHORARRAY(H264),G264)</f>
        <v>65.071303613129075</v>
      </c>
      <c r="S264" s="17">
        <f ca="1"/>
        <v>-15.88091597338698</v>
      </c>
      <c r="T264" s="17">
        <f ca="1"/>
        <v>-20.400975776255187</v>
      </c>
      <c r="U264" s="17">
        <f ca="1"/>
        <v>0.50514023253478924</v>
      </c>
      <c r="V264" s="17">
        <f ca="1"/>
        <v>-8.8729560952702138E-2</v>
      </c>
      <c r="W264" s="17">
        <f ca="1"/>
        <v>8.0319704264486429</v>
      </c>
      <c r="X264" s="17">
        <f ca="1"/>
        <v>-2.014131094250874E-2</v>
      </c>
      <c r="Y264" s="17">
        <f ca="1"/>
        <v>1.8030253847431605</v>
      </c>
      <c r="Z264" s="17">
        <f ca="1"/>
        <v>2.0316126596653374</v>
      </c>
      <c r="AA264" s="17">
        <f ca="1"/>
        <v>1.4078620655626338E-2</v>
      </c>
      <c r="AB264" s="17">
        <f ca="1"/>
        <v>5.9799189047521025E-4</v>
      </c>
      <c r="AC264" s="17">
        <f ca="1"/>
        <v>9.6814995251190433E-5</v>
      </c>
      <c r="AD264" s="17">
        <f ca="1"/>
        <v>-6.4906355262911366E-4</v>
      </c>
      <c r="AE264" s="17">
        <f ca="1"/>
        <v>-7.8070654335340159E-5</v>
      </c>
      <c r="AF264" s="17">
        <f ca="1"/>
        <v>-6.1862437793185304E-4</v>
      </c>
      <c r="AG264" s="17">
        <f ca="1"/>
        <v>-3.0661678203363352E-5</v>
      </c>
      <c r="AH264" s="17">
        <f ca="1"/>
        <v>-2.6525326139685744E-5</v>
      </c>
      <c r="AI264" s="17">
        <f ca="1"/>
        <v>-3.6327021164944627E-5</v>
      </c>
      <c r="AJ264" s="17">
        <f ca="1"/>
        <v>5.979918937642129E-4</v>
      </c>
      <c r="AK264" s="17">
        <f ca="1"/>
        <v>3.9177825825692861E-3</v>
      </c>
      <c r="AL264" s="17">
        <f ca="1"/>
        <v>8.4510815127998494E-5</v>
      </c>
      <c r="AM264" s="17">
        <f ca="1"/>
        <v>-5.1262895449626325E-5</v>
      </c>
      <c r="AN264" s="17">
        <f ca="1"/>
        <v>-5.8238152392730508E-5</v>
      </c>
      <c r="AO264" s="17">
        <f ca="1"/>
        <v>-3.8919908135925574E-5</v>
      </c>
      <c r="AP264" s="17">
        <f ca="1"/>
        <v>-1.9261238974723076E-4</v>
      </c>
      <c r="AQ264" s="17">
        <f ca="1"/>
        <v>-2.2128673416612664E-5</v>
      </c>
      <c r="AR264" s="17">
        <f ca="1"/>
        <v>-7.7563266349258813E-5</v>
      </c>
      <c r="AS264" s="17">
        <f ca="1"/>
        <v>9.681499353172919E-5</v>
      </c>
      <c r="AT264" s="17">
        <f ca="1"/>
        <v>8.4510814238844442E-5</v>
      </c>
      <c r="AU264" s="17">
        <f ca="1"/>
        <v>1.2529805959203412E-3</v>
      </c>
      <c r="AV264" s="17">
        <f ca="1"/>
        <v>3.1853053203783197E-6</v>
      </c>
      <c r="AW264" s="17">
        <f ca="1"/>
        <v>-1.5243220583625496E-5</v>
      </c>
      <c r="AX264" s="17">
        <f ca="1"/>
        <v>-4.6790903026194177E-5</v>
      </c>
      <c r="AY264" s="17">
        <f ca="1"/>
        <v>5.0883800884319644E-7</v>
      </c>
      <c r="AZ264" s="17">
        <f ca="1"/>
        <v>-8.8609264486156139E-5</v>
      </c>
      <c r="BA264" s="17">
        <f ca="1"/>
        <v>-1.8441233218716913E-5</v>
      </c>
      <c r="BB264" s="17">
        <f ca="1"/>
        <v>-6.4906355277230077E-4</v>
      </c>
      <c r="BC264" s="17">
        <f ca="1"/>
        <v>-5.1262895306922585E-5</v>
      </c>
      <c r="BD264" s="17">
        <f ca="1"/>
        <v>3.185305136055724E-6</v>
      </c>
      <c r="BE264" s="17">
        <f ca="1"/>
        <v>8.0881300285061086E-5</v>
      </c>
      <c r="BF264" s="17">
        <f ca="1"/>
        <v>1.055264062565438E-5</v>
      </c>
      <c r="BG264" s="17">
        <f ca="1"/>
        <v>1.1026137683633255E-6</v>
      </c>
      <c r="BH264" s="17">
        <f ca="1"/>
        <v>2.7686939295037959E-6</v>
      </c>
      <c r="BI264" s="17">
        <f ca="1"/>
        <v>1.9021087055991715E-6</v>
      </c>
      <c r="BJ264" s="17">
        <f ca="1"/>
        <v>2.9050892147394983E-6</v>
      </c>
      <c r="BK264" s="17">
        <f ca="1"/>
        <v>-7.8070653993850031E-5</v>
      </c>
      <c r="BL264" s="17">
        <f ca="1"/>
        <v>-5.8238152480760142E-5</v>
      </c>
      <c r="BM264" s="17">
        <f ca="1"/>
        <v>-1.5243220430216187E-5</v>
      </c>
      <c r="BN264" s="17">
        <f ca="1"/>
        <v>1.0552640626706332E-5</v>
      </c>
      <c r="BO264" s="17">
        <f ca="1"/>
        <v>7.0085407212959605E-5</v>
      </c>
      <c r="BP264" s="17">
        <f ca="1"/>
        <v>4.0040779917491276E-6</v>
      </c>
      <c r="BQ264" s="17">
        <f ca="1"/>
        <v>3.5357148371618187E-6</v>
      </c>
      <c r="BR264" s="17">
        <f ca="1"/>
        <v>4.4098590268037616E-6</v>
      </c>
      <c r="BS264" s="17">
        <f ca="1"/>
        <v>1.6371027782450899E-6</v>
      </c>
      <c r="BT264" s="17">
        <f ca="1"/>
        <v>-6.1862437793859905E-4</v>
      </c>
      <c r="BU264" s="17">
        <f ca="1"/>
        <v>-3.8919907797721365E-5</v>
      </c>
      <c r="BV264" s="17">
        <f ca="1"/>
        <v>-4.6790903197030327E-5</v>
      </c>
      <c r="BW264" s="17">
        <f ca="1"/>
        <v>1.1026137368441553E-6</v>
      </c>
      <c r="BX264" s="17">
        <f ca="1"/>
        <v>4.0040780314083808E-6</v>
      </c>
      <c r="BY264" s="17">
        <f ca="1"/>
        <v>8.0139882641633311E-5</v>
      </c>
      <c r="BZ264" s="17">
        <f ca="1"/>
        <v>1.6958953869422271E-6</v>
      </c>
      <c r="CA264" s="17">
        <f ca="1"/>
        <v>4.0984831099733656E-6</v>
      </c>
      <c r="CB264" s="17">
        <f ca="1"/>
        <v>3.617975024895606E-6</v>
      </c>
      <c r="CC264" s="17">
        <f ca="1"/>
        <v>-3.0661678296209907E-5</v>
      </c>
      <c r="CD264" s="17">
        <f ca="1"/>
        <v>-1.9261238972916102E-4</v>
      </c>
      <c r="CE264" s="17">
        <f ca="1"/>
        <v>5.0883795285265759E-7</v>
      </c>
      <c r="CF264" s="17">
        <f ca="1"/>
        <v>2.7686939323851093E-6</v>
      </c>
      <c r="CG264" s="17">
        <f ca="1"/>
        <v>3.5357148318854366E-6</v>
      </c>
      <c r="CH264" s="17">
        <f ca="1"/>
        <v>1.6958954021519757E-6</v>
      </c>
      <c r="CI264" s="17">
        <f ca="1"/>
        <v>1.3059058428161782E-5</v>
      </c>
      <c r="CJ264" s="17">
        <f ca="1"/>
        <v>8.3409329202879616E-7</v>
      </c>
      <c r="CK264" s="17">
        <f ca="1"/>
        <v>3.2504708262627913E-7</v>
      </c>
      <c r="CL264" s="17">
        <f ca="1"/>
        <v>-2.6525326539276817E-5</v>
      </c>
      <c r="CM264" s="17">
        <f ca="1"/>
        <v>-2.2128673508428897E-5</v>
      </c>
      <c r="CN264" s="17">
        <f ca="1"/>
        <v>-8.8609264587770115E-5</v>
      </c>
      <c r="CO264" s="17">
        <f ca="1"/>
        <v>1.9021087262788793E-6</v>
      </c>
      <c r="CP264" s="17">
        <f ca="1"/>
        <v>4.409859009661956E-6</v>
      </c>
      <c r="CQ264" s="17">
        <f ca="1"/>
        <v>4.0984831570785831E-6</v>
      </c>
      <c r="CR264" s="17">
        <f ca="1"/>
        <v>8.3409329812695798E-7</v>
      </c>
      <c r="CS264" s="17">
        <f ca="1"/>
        <v>1.117310816376347E-5</v>
      </c>
      <c r="CT264" s="17">
        <f ca="1"/>
        <v>2.5951425570844115E-6</v>
      </c>
      <c r="CU264" s="17">
        <f ca="1"/>
        <v>-3.6327020822303218E-5</v>
      </c>
      <c r="CV264" s="17">
        <f ca="1"/>
        <v>-7.7563266211061295E-5</v>
      </c>
      <c r="CW264" s="17">
        <f ca="1"/>
        <v>-1.8441233129259206E-5</v>
      </c>
      <c r="CX264" s="17">
        <f ca="1"/>
        <v>2.9050891910431794E-6</v>
      </c>
      <c r="CY264" s="17">
        <f ca="1"/>
        <v>1.6371028055147894E-6</v>
      </c>
      <c r="CZ264" s="17">
        <f ca="1"/>
        <v>3.6179749766615918E-6</v>
      </c>
      <c r="DA264" s="17">
        <f ca="1"/>
        <v>3.2504707436673005E-7</v>
      </c>
      <c r="DB264" s="17">
        <f ca="1"/>
        <v>2.5951425490410023E-6</v>
      </c>
      <c r="DC264" s="17">
        <f ca="1"/>
        <v>9.6927603002002862E-6</v>
      </c>
      <c r="DD264" s="17">
        <f t="shared" ca="1" si="11"/>
        <v>36.566807403903937</v>
      </c>
    </row>
    <row r="265" spans="1:108" x14ac:dyDescent="0.2">
      <c r="A265" s="2">
        <f t="shared" si="10"/>
        <v>242</v>
      </c>
      <c r="B265" s="2" t="str">
        <v>Train</v>
      </c>
      <c r="C265" s="17">
        <f ca="1"/>
        <v>0.73098066714667453</v>
      </c>
      <c r="D265" s="17">
        <f ca="1"/>
        <v>2.0679099075188789</v>
      </c>
      <c r="E265" s="17">
        <f ca="1"/>
        <v>74.49345271420421</v>
      </c>
      <c r="F265" s="17">
        <f ca="1"/>
        <v>14.160957437965081</v>
      </c>
      <c r="G265" s="17">
        <f ca="1"/>
        <v>88.654410152169291</v>
      </c>
      <c r="H265" s="17" cm="1">
        <f t="array" aca="1" ref="H265:P265" ca="1">TIM_ENCODE9(C265,D265)</f>
        <v>1</v>
      </c>
      <c r="I265" s="17">
        <f ca="1"/>
        <v>0.73098066714667453</v>
      </c>
      <c r="J265" s="17">
        <f ca="1"/>
        <v>2.0679099075188789</v>
      </c>
      <c r="K265" s="17">
        <f ca="1"/>
        <v>0.53433273574219742</v>
      </c>
      <c r="L265" s="17">
        <f ca="1"/>
        <v>1.5116021637973682</v>
      </c>
      <c r="M265" s="17">
        <f ca="1"/>
        <v>4.2762513856147386</v>
      </c>
      <c r="N265" s="17">
        <f ca="1"/>
        <v>0.39058689965113924</v>
      </c>
      <c r="O265" s="17">
        <f ca="1"/>
        <v>1.104951958152957</v>
      </c>
      <c r="P265" s="17">
        <f ca="1"/>
        <v>3.125857090743553</v>
      </c>
      <c r="Q265" s="18">
        <f t="shared" ca="1" si="9"/>
        <v>1.9370337733110622E-2</v>
      </c>
      <c r="R265" s="17" cm="1">
        <f t="array" aca="1" ref="R265:DC265" ca="1">TIM_RLS9(A265,_xlfn.ANCHORARRAY(R264),_xlfn.ANCHORARRAY(H265),G265)</f>
        <v>65.460794666651609</v>
      </c>
      <c r="S265" s="17">
        <f ca="1"/>
        <v>-15.778445728241453</v>
      </c>
      <c r="T265" s="17">
        <f ca="1"/>
        <v>-20.320265276059526</v>
      </c>
      <c r="U265" s="17">
        <f ca="1"/>
        <v>0.48460252074800092</v>
      </c>
      <c r="V265" s="17">
        <f ca="1"/>
        <v>-8.9140786422039237E-2</v>
      </c>
      <c r="W265" s="17">
        <f ca="1"/>
        <v>8.0191133480914498</v>
      </c>
      <c r="X265" s="17">
        <f ca="1"/>
        <v>-2.5219300343277178E-2</v>
      </c>
      <c r="Y265" s="17">
        <f ca="1"/>
        <v>1.796904729440626</v>
      </c>
      <c r="Z265" s="17">
        <f ca="1"/>
        <v>2.0289470421790545</v>
      </c>
      <c r="AA265" s="17">
        <f ca="1"/>
        <v>1.3949575541919224E-2</v>
      </c>
      <c r="AB265" s="17">
        <f ca="1"/>
        <v>5.6404172832885658E-4</v>
      </c>
      <c r="AC265" s="17">
        <f ca="1"/>
        <v>7.0074212402743607E-5</v>
      </c>
      <c r="AD265" s="17">
        <f ca="1"/>
        <v>-6.4225905396903937E-4</v>
      </c>
      <c r="AE265" s="17">
        <f ca="1"/>
        <v>-7.7934408230184089E-5</v>
      </c>
      <c r="AF265" s="17">
        <f ca="1"/>
        <v>-6.1436460579161289E-4</v>
      </c>
      <c r="AG265" s="17">
        <f ca="1"/>
        <v>-2.8979252604133443E-5</v>
      </c>
      <c r="AH265" s="17">
        <f ca="1"/>
        <v>-2.4497447321126456E-5</v>
      </c>
      <c r="AI265" s="17">
        <f ca="1"/>
        <v>-3.5443856043597864E-5</v>
      </c>
      <c r="AJ265" s="17">
        <f ca="1"/>
        <v>5.6404173157997253E-4</v>
      </c>
      <c r="AK265" s="17">
        <f ca="1"/>
        <v>3.9088507177513282E-3</v>
      </c>
      <c r="AL265" s="17">
        <f ca="1"/>
        <v>7.7475648211885561E-5</v>
      </c>
      <c r="AM265" s="17">
        <f ca="1"/>
        <v>-4.9472716600884423E-5</v>
      </c>
      <c r="AN265" s="17">
        <f ca="1"/>
        <v>-5.8202307739383011E-5</v>
      </c>
      <c r="AO265" s="17">
        <f ca="1"/>
        <v>-3.7799215140472103E-5</v>
      </c>
      <c r="AP265" s="17">
        <f ca="1"/>
        <v>-1.9216976452636101E-4</v>
      </c>
      <c r="AQ265" s="17">
        <f ca="1"/>
        <v>-2.1595163756290841E-5</v>
      </c>
      <c r="AR265" s="17">
        <f ca="1"/>
        <v>-7.7330916605484405E-5</v>
      </c>
      <c r="AS265" s="17">
        <f ca="1"/>
        <v>7.0074210705238719E-5</v>
      </c>
      <c r="AT265" s="17">
        <f ca="1"/>
        <v>7.7475647336358846E-5</v>
      </c>
      <c r="AU265" s="17">
        <f ca="1"/>
        <v>1.2474393596331337E-3</v>
      </c>
      <c r="AV265" s="17">
        <f ca="1"/>
        <v>4.5953363993168923E-6</v>
      </c>
      <c r="AW265" s="17">
        <f ca="1"/>
        <v>-1.521498760831732E-5</v>
      </c>
      <c r="AX265" s="17">
        <f ca="1"/>
        <v>-4.5908191248737585E-5</v>
      </c>
      <c r="AY265" s="17">
        <f ca="1"/>
        <v>8.5747095028757162E-7</v>
      </c>
      <c r="AZ265" s="17">
        <f ca="1"/>
        <v>-8.8189046583069859E-5</v>
      </c>
      <c r="BA265" s="17">
        <f ca="1"/>
        <v>-1.8258223370211793E-5</v>
      </c>
      <c r="BB265" s="17">
        <f ca="1"/>
        <v>-6.4225905410964608E-4</v>
      </c>
      <c r="BC265" s="17">
        <f ca="1"/>
        <v>-4.947271645949956E-5</v>
      </c>
      <c r="BD265" s="17">
        <f ca="1"/>
        <v>4.5953362166867607E-6</v>
      </c>
      <c r="BE265" s="17">
        <f ca="1"/>
        <v>8.0522501716851847E-5</v>
      </c>
      <c r="BF265" s="17">
        <f ca="1"/>
        <v>1.0545456421512947E-5</v>
      </c>
      <c r="BG265" s="17">
        <f ca="1"/>
        <v>8.7799763995055542E-7</v>
      </c>
      <c r="BH265" s="17">
        <f ca="1"/>
        <v>2.6799802819188204E-6</v>
      </c>
      <c r="BI265" s="17">
        <f ca="1"/>
        <v>1.7951794440989599E-6</v>
      </c>
      <c r="BJ265" s="17">
        <f ca="1"/>
        <v>2.8585202613365299E-6</v>
      </c>
      <c r="BK265" s="17">
        <f ca="1"/>
        <v>-7.7934407892765208E-5</v>
      </c>
      <c r="BL265" s="17">
        <f ca="1"/>
        <v>-5.8202307828523742E-5</v>
      </c>
      <c r="BM265" s="17">
        <f ca="1"/>
        <v>-1.5214987455728475E-5</v>
      </c>
      <c r="BN265" s="17">
        <f ca="1"/>
        <v>1.0545456422782298E-5</v>
      </c>
      <c r="BO265" s="17">
        <f ca="1"/>
        <v>7.0085263364036678E-5</v>
      </c>
      <c r="BP265" s="17">
        <f ca="1"/>
        <v>3.9995805154096924E-6</v>
      </c>
      <c r="BQ265" s="17">
        <f ca="1"/>
        <v>3.5339385286935986E-6</v>
      </c>
      <c r="BR265" s="17">
        <f ca="1"/>
        <v>4.4077179881036969E-6</v>
      </c>
      <c r="BS265" s="17">
        <f ca="1"/>
        <v>1.6361703306619082E-6</v>
      </c>
      <c r="BT265" s="17">
        <f ca="1"/>
        <v>-6.1436460579867398E-4</v>
      </c>
      <c r="BU265" s="17">
        <f ca="1"/>
        <v>-3.7799214803601415E-5</v>
      </c>
      <c r="BV265" s="17">
        <f ca="1"/>
        <v>-4.5908191418914243E-5</v>
      </c>
      <c r="BW265" s="17">
        <f ca="1"/>
        <v>8.7799760853317707E-7</v>
      </c>
      <c r="BX265" s="17">
        <f ca="1"/>
        <v>3.9995805549348865E-6</v>
      </c>
      <c r="BY265" s="17">
        <f ca="1"/>
        <v>7.9999267796451278E-5</v>
      </c>
      <c r="BZ265" s="17">
        <f ca="1"/>
        <v>1.6403586100026353E-6</v>
      </c>
      <c r="CA265" s="17">
        <f ca="1"/>
        <v>4.0315429411727957E-6</v>
      </c>
      <c r="CB265" s="17">
        <f ca="1"/>
        <v>3.5888217925817889E-6</v>
      </c>
      <c r="CC265" s="17">
        <f ca="1"/>
        <v>-2.8979252695674825E-5</v>
      </c>
      <c r="CD265" s="17">
        <f ca="1"/>
        <v>-1.9216976450844183E-4</v>
      </c>
      <c r="CE265" s="17">
        <f ca="1"/>
        <v>8.5747089485374698E-7</v>
      </c>
      <c r="CF265" s="17">
        <f ca="1"/>
        <v>2.6799802847649548E-6</v>
      </c>
      <c r="CG265" s="17">
        <f ca="1"/>
        <v>3.5339385233627595E-6</v>
      </c>
      <c r="CH265" s="17">
        <f ca="1"/>
        <v>1.6403586251651928E-6</v>
      </c>
      <c r="CI265" s="17">
        <f ca="1"/>
        <v>1.3037123805316904E-5</v>
      </c>
      <c r="CJ265" s="17">
        <f ca="1"/>
        <v>8.0765482302275197E-7</v>
      </c>
      <c r="CK265" s="17">
        <f ca="1"/>
        <v>3.1353281783183038E-7</v>
      </c>
      <c r="CL265" s="17">
        <f ca="1"/>
        <v>-2.4497447715528821E-5</v>
      </c>
      <c r="CM265" s="17">
        <f ca="1"/>
        <v>-2.1595163847337359E-5</v>
      </c>
      <c r="CN265" s="17">
        <f ca="1"/>
        <v>-8.8189046683263597E-5</v>
      </c>
      <c r="CO265" s="17">
        <f ca="1"/>
        <v>1.7951794645456191E-6</v>
      </c>
      <c r="CP265" s="17">
        <f ca="1"/>
        <v>4.4077179708924355E-6</v>
      </c>
      <c r="CQ265" s="17">
        <f ca="1"/>
        <v>4.0315429881017837E-6</v>
      </c>
      <c r="CR265" s="17">
        <f ca="1"/>
        <v>8.076548290737762E-7</v>
      </c>
      <c r="CS265" s="17">
        <f ca="1"/>
        <v>1.1141241071743101E-5</v>
      </c>
      <c r="CT265" s="17">
        <f ca="1"/>
        <v>2.5812640629980975E-6</v>
      </c>
      <c r="CU265" s="17">
        <f ca="1"/>
        <v>-3.5443855705913265E-5</v>
      </c>
      <c r="CV265" s="17">
        <f ca="1"/>
        <v>-7.7330916468850252E-5</v>
      </c>
      <c r="CW265" s="17">
        <f ca="1"/>
        <v>-1.8258223281630974E-5</v>
      </c>
      <c r="CX265" s="17">
        <f ca="1"/>
        <v>2.8585202379192415E-6</v>
      </c>
      <c r="CY265" s="17">
        <f ca="1"/>
        <v>1.6361703579089782E-6</v>
      </c>
      <c r="CZ265" s="17">
        <f ca="1"/>
        <v>3.5888217445092425E-6</v>
      </c>
      <c r="DA265" s="17">
        <f ca="1"/>
        <v>3.1353280964583811E-7</v>
      </c>
      <c r="DB265" s="17">
        <f ca="1"/>
        <v>2.5812640550680925E-6</v>
      </c>
      <c r="DC265" s="17">
        <f ca="1"/>
        <v>9.6867160525354266E-6</v>
      </c>
      <c r="DD265" s="17">
        <f t="shared" ca="1" si="11"/>
        <v>34.561694856430421</v>
      </c>
    </row>
    <row r="266" spans="1:108" x14ac:dyDescent="0.2">
      <c r="A266" s="2">
        <f t="shared" si="10"/>
        <v>243</v>
      </c>
      <c r="B266" s="2" t="str">
        <v>Train</v>
      </c>
      <c r="C266" s="17">
        <f ca="1"/>
        <v>-3.7242949239702128</v>
      </c>
      <c r="D266" s="17">
        <f ca="1"/>
        <v>4.760008936350598</v>
      </c>
      <c r="E266" s="17">
        <f ca="1"/>
        <v>200.62852409809162</v>
      </c>
      <c r="F266" s="17">
        <f ca="1"/>
        <v>-5.8552939043282475</v>
      </c>
      <c r="G266" s="17">
        <f ca="1"/>
        <v>194.77323019376337</v>
      </c>
      <c r="H266" s="17" cm="1">
        <f t="array" aca="1" ref="H266:P266" ca="1">TIM_ENCODE9(C266,D266)</f>
        <v>1</v>
      </c>
      <c r="I266" s="17">
        <f ca="1"/>
        <v>-3.7242949239702128</v>
      </c>
      <c r="J266" s="17">
        <f ca="1"/>
        <v>4.760008936350598</v>
      </c>
      <c r="K266" s="17">
        <f ca="1"/>
        <v>13.870372680710293</v>
      </c>
      <c r="L266" s="17">
        <f ca="1"/>
        <v>-17.727677119703383</v>
      </c>
      <c r="M266" s="17">
        <f ca="1"/>
        <v>22.65768507413755</v>
      </c>
      <c r="N266" s="17">
        <f ca="1"/>
        <v>-51.657358568344456</v>
      </c>
      <c r="O266" s="17">
        <f ca="1"/>
        <v>66.02309791069419</v>
      </c>
      <c r="P266" s="17">
        <f ca="1"/>
        <v>-84.38390151052613</v>
      </c>
      <c r="Q266" s="18">
        <f t="shared" ca="1" si="9"/>
        <v>1.932926799529951E-2</v>
      </c>
      <c r="R266" s="17" cm="1">
        <f t="array" aca="1" ref="R266:DC266" ca="1">TIM_RLS9(A266,_xlfn.ANCHORARRAY(R265),_xlfn.ANCHORARRAY(H266),G266)</f>
        <v>65.291282691461262</v>
      </c>
      <c r="S266" s="17">
        <f ca="1"/>
        <v>-15.754825427291935</v>
      </c>
      <c r="T266" s="17">
        <f ca="1"/>
        <v>-20.302064111607574</v>
      </c>
      <c r="U266" s="17">
        <f ca="1"/>
        <v>0.49129825221452555</v>
      </c>
      <c r="V266" s="17">
        <f ca="1"/>
        <v>-0.11482415755142916</v>
      </c>
      <c r="W266" s="17">
        <f ca="1"/>
        <v>8.0440437211571023</v>
      </c>
      <c r="X266" s="17">
        <f ca="1"/>
        <v>-2.3737489434842305E-2</v>
      </c>
      <c r="Y266" s="17">
        <f ca="1"/>
        <v>1.8008893071951437</v>
      </c>
      <c r="Z266" s="17">
        <f ca="1"/>
        <v>2.0181948055366443</v>
      </c>
      <c r="AA266" s="17">
        <f ca="1"/>
        <v>1.3911609338101785E-2</v>
      </c>
      <c r="AB266" s="17">
        <f ca="1"/>
        <v>5.6933205152467968E-4</v>
      </c>
      <c r="AC266" s="17">
        <f ca="1"/>
        <v>7.4150792172730746E-5</v>
      </c>
      <c r="AD266" s="17">
        <f ca="1"/>
        <v>-6.4075938702113191E-4</v>
      </c>
      <c r="AE266" s="17">
        <f ca="1"/>
        <v>-8.3686804742087744E-5</v>
      </c>
      <c r="AF266" s="17">
        <f ca="1"/>
        <v>-6.0878086091414548E-4</v>
      </c>
      <c r="AG266" s="17">
        <f ca="1"/>
        <v>-2.8647366109035024E-5</v>
      </c>
      <c r="AH266" s="17">
        <f ca="1"/>
        <v>-2.3605007191170262E-5</v>
      </c>
      <c r="AI266" s="17">
        <f ca="1"/>
        <v>-3.7852072930083409E-5</v>
      </c>
      <c r="AJ266" s="17">
        <f ca="1"/>
        <v>5.6933205492775731E-4</v>
      </c>
      <c r="AK266" s="17">
        <f ca="1"/>
        <v>3.9081135484400438E-3</v>
      </c>
      <c r="AL266" s="17">
        <f ca="1"/>
        <v>7.6907605506326368E-5</v>
      </c>
      <c r="AM266" s="17">
        <f ca="1"/>
        <v>-4.9681684637472055E-5</v>
      </c>
      <c r="AN266" s="17">
        <f ca="1"/>
        <v>-5.7400751762942159E-5</v>
      </c>
      <c r="AO266" s="17">
        <f ca="1"/>
        <v>-3.8577270698393619E-5</v>
      </c>
      <c r="AP266" s="17">
        <f ca="1"/>
        <v>-1.922160105740901E-4</v>
      </c>
      <c r="AQ266" s="17">
        <f ca="1"/>
        <v>-2.1719519008628152E-5</v>
      </c>
      <c r="AR266" s="17">
        <f ca="1"/>
        <v>-7.6995348528086793E-5</v>
      </c>
      <c r="AS266" s="17">
        <f ca="1"/>
        <v>7.4150790654953387E-5</v>
      </c>
      <c r="AT266" s="17">
        <f ca="1"/>
        <v>7.6907604622072597E-5</v>
      </c>
      <c r="AU266" s="17">
        <f ca="1"/>
        <v>1.2470016413025455E-3</v>
      </c>
      <c r="AV266" s="17">
        <f ca="1"/>
        <v>4.4343112876021049E-6</v>
      </c>
      <c r="AW266" s="17">
        <f ca="1"/>
        <v>-1.4597330272967303E-5</v>
      </c>
      <c r="AX266" s="17">
        <f ca="1"/>
        <v>-4.6507739797790838E-5</v>
      </c>
      <c r="AY266" s="17">
        <f ca="1"/>
        <v>8.2183499790199672E-7</v>
      </c>
      <c r="AZ266" s="17">
        <f ca="1"/>
        <v>-8.8284871373917897E-5</v>
      </c>
      <c r="BA266" s="17">
        <f ca="1"/>
        <v>-1.7999643694423879E-5</v>
      </c>
      <c r="BB266" s="17">
        <f ca="1"/>
        <v>-6.4075938716706303E-4</v>
      </c>
      <c r="BC266" s="17">
        <f ca="1"/>
        <v>-4.968168448934277E-5</v>
      </c>
      <c r="BD266" s="17">
        <f ca="1"/>
        <v>4.4343111126429324E-6</v>
      </c>
      <c r="BE266" s="17">
        <f ca="1"/>
        <v>8.0463264797683541E-5</v>
      </c>
      <c r="BF266" s="17">
        <f ca="1"/>
        <v>1.0772676370365699E-5</v>
      </c>
      <c r="BG266" s="17">
        <f ca="1"/>
        <v>6.5743943906167265E-7</v>
      </c>
      <c r="BH266" s="17">
        <f ca="1"/>
        <v>2.666870748825069E-6</v>
      </c>
      <c r="BI266" s="17">
        <f ca="1"/>
        <v>1.7599280144968507E-6</v>
      </c>
      <c r="BJ266" s="17">
        <f ca="1"/>
        <v>2.9536449483502375E-6</v>
      </c>
      <c r="BK266" s="17">
        <f ca="1"/>
        <v>-8.3686804453081323E-5</v>
      </c>
      <c r="BL266" s="17">
        <f ca="1"/>
        <v>-5.7400751868361224E-5</v>
      </c>
      <c r="BM266" s="17">
        <f ca="1"/>
        <v>-1.4597330142411391E-5</v>
      </c>
      <c r="BN266" s="17">
        <f ca="1"/>
        <v>1.0772676374354079E-5</v>
      </c>
      <c r="BO266" s="17">
        <f ca="1"/>
        <v>6.9213697008133342E-5</v>
      </c>
      <c r="BP266" s="17">
        <f ca="1"/>
        <v>4.8455938535162643E-6</v>
      </c>
      <c r="BQ266" s="17">
        <f ca="1"/>
        <v>3.5842238493435019E-6</v>
      </c>
      <c r="BR266" s="17">
        <f ca="1"/>
        <v>4.542934813007587E-6</v>
      </c>
      <c r="BS266" s="17">
        <f ca="1"/>
        <v>1.2712926989416815E-6</v>
      </c>
      <c r="BT266" s="17">
        <f ca="1"/>
        <v>-6.0878086090989855E-4</v>
      </c>
      <c r="BU266" s="17">
        <f ca="1"/>
        <v>-3.8577270340749393E-5</v>
      </c>
      <c r="BV266" s="17">
        <f ca="1"/>
        <v>-4.6507739942748892E-5</v>
      </c>
      <c r="BW266" s="17">
        <f ca="1"/>
        <v>6.5743940641454381E-7</v>
      </c>
      <c r="BX266" s="17">
        <f ca="1"/>
        <v>4.8455938876346905E-6</v>
      </c>
      <c r="BY266" s="17">
        <f ca="1"/>
        <v>7.9178058305249443E-5</v>
      </c>
      <c r="BZ266" s="17">
        <f ca="1"/>
        <v>1.5915475798145666E-6</v>
      </c>
      <c r="CA266" s="17">
        <f ca="1"/>
        <v>3.9002904715252498E-6</v>
      </c>
      <c r="CB266" s="17">
        <f ca="1"/>
        <v>3.94300175736404E-6</v>
      </c>
      <c r="CC266" s="17">
        <f ca="1"/>
        <v>-2.8647366202668245E-5</v>
      </c>
      <c r="CD266" s="17">
        <f ca="1"/>
        <v>-1.9221601055455104E-4</v>
      </c>
      <c r="CE266" s="17">
        <f ca="1"/>
        <v>8.2183494426389273E-7</v>
      </c>
      <c r="CF266" s="17">
        <f ca="1"/>
        <v>2.6668707517072862E-6</v>
      </c>
      <c r="CG266" s="17">
        <f ca="1"/>
        <v>3.5842238432725169E-6</v>
      </c>
      <c r="CH266" s="17">
        <f ca="1"/>
        <v>1.5915475953836247E-6</v>
      </c>
      <c r="CI266" s="17">
        <f ca="1"/>
        <v>1.3034222576490759E-5</v>
      </c>
      <c r="CJ266" s="17">
        <f ca="1"/>
        <v>7.998534419214514E-7</v>
      </c>
      <c r="CK266" s="17">
        <f ca="1"/>
        <v>3.3458455797151183E-7</v>
      </c>
      <c r="CL266" s="17">
        <f ca="1"/>
        <v>-2.3605007573853974E-5</v>
      </c>
      <c r="CM266" s="17">
        <f ca="1"/>
        <v>-2.171951909773554E-5</v>
      </c>
      <c r="CN266" s="17">
        <f ca="1"/>
        <v>-8.8284871471145204E-5</v>
      </c>
      <c r="CO266" s="17">
        <f ca="1"/>
        <v>1.7599280343554639E-6</v>
      </c>
      <c r="CP266" s="17">
        <f ca="1"/>
        <v>4.5429347964338695E-6</v>
      </c>
      <c r="CQ266" s="17">
        <f ca="1"/>
        <v>3.9002905169965669E-6</v>
      </c>
      <c r="CR266" s="17">
        <f ca="1"/>
        <v>7.9985344782086436E-7</v>
      </c>
      <c r="CS266" s="17">
        <f ca="1"/>
        <v>1.1120263219971453E-5</v>
      </c>
      <c r="CT266" s="17">
        <f ca="1"/>
        <v>2.6378720249026724E-6</v>
      </c>
      <c r="CU266" s="17">
        <f ca="1"/>
        <v>-3.7852072632184551E-5</v>
      </c>
      <c r="CV266" s="17">
        <f ca="1"/>
        <v>-7.699534839554778E-5</v>
      </c>
      <c r="CW266" s="17">
        <f ca="1"/>
        <v>-1.7999643612971324E-5</v>
      </c>
      <c r="CX266" s="17">
        <f ca="1"/>
        <v>2.953644926842224E-6</v>
      </c>
      <c r="CY266" s="17">
        <f ca="1"/>
        <v>1.2712927232314985E-6</v>
      </c>
      <c r="CZ266" s="17">
        <f ca="1"/>
        <v>3.9430017144255649E-6</v>
      </c>
      <c r="DA266" s="17">
        <f ca="1"/>
        <v>3.3458455026599832E-7</v>
      </c>
      <c r="DB266" s="17">
        <f ca="1"/>
        <v>2.6378720171645571E-6</v>
      </c>
      <c r="DC266" s="17">
        <f ca="1"/>
        <v>9.5339615476064164E-6</v>
      </c>
      <c r="DD266" s="17">
        <f t="shared" ca="1" si="11"/>
        <v>28.547561085386405</v>
      </c>
    </row>
    <row r="267" spans="1:108" x14ac:dyDescent="0.2">
      <c r="A267" s="2">
        <f t="shared" si="10"/>
        <v>244</v>
      </c>
      <c r="B267" s="2" t="str">
        <v>Train</v>
      </c>
      <c r="C267" s="17">
        <f ca="1"/>
        <v>-4.1234117207760406</v>
      </c>
      <c r="D267" s="17">
        <f ca="1"/>
        <v>1.1795601909375648</v>
      </c>
      <c r="E267" s="17">
        <f ca="1"/>
        <v>146.29512348949294</v>
      </c>
      <c r="F267" s="17">
        <f ca="1"/>
        <v>6.5950748720461343</v>
      </c>
      <c r="G267" s="17">
        <f ca="1"/>
        <v>152.89019836153906</v>
      </c>
      <c r="H267" s="17" cm="1">
        <f t="array" aca="1" ref="H267:P267" ca="1">TIM_ENCODE9(C267,D267)</f>
        <v>1</v>
      </c>
      <c r="I267" s="17">
        <f ca="1"/>
        <v>-4.1234117207760406</v>
      </c>
      <c r="J267" s="17">
        <f ca="1"/>
        <v>1.1795601909375648</v>
      </c>
      <c r="K267" s="17">
        <f ca="1"/>
        <v>17.002524219033226</v>
      </c>
      <c r="L267" s="17">
        <f ca="1"/>
        <v>-4.8638123166727789</v>
      </c>
      <c r="M267" s="17">
        <f ca="1"/>
        <v>1.3913622440446645</v>
      </c>
      <c r="N267" s="17">
        <f ca="1"/>
        <v>-70.108407647540105</v>
      </c>
      <c r="O267" s="17">
        <f ca="1"/>
        <v>20.055500714223403</v>
      </c>
      <c r="P267" s="17">
        <f ca="1"/>
        <v>-5.737159384939023</v>
      </c>
      <c r="Q267" s="18">
        <f t="shared" ca="1" si="9"/>
        <v>1.9317613177649278E-2</v>
      </c>
      <c r="R267" s="17" cm="1">
        <f t="array" aca="1" ref="R267:DC267" ca="1">TIM_RLS9(A267,_xlfn.ANCHORARRAY(R266),_xlfn.ANCHORARRAY(H267),G267)</f>
        <v>65.291834734255445</v>
      </c>
      <c r="S267" s="17">
        <f ca="1"/>
        <v>-15.755516921532813</v>
      </c>
      <c r="T267" s="17">
        <f ca="1"/>
        <v>-20.302174918937819</v>
      </c>
      <c r="U267" s="17">
        <f ca="1"/>
        <v>0.49148962896923781</v>
      </c>
      <c r="V267" s="17">
        <f ca="1"/>
        <v>-0.11487176064536796</v>
      </c>
      <c r="W267" s="17">
        <f ca="1"/>
        <v>8.0439202534275278</v>
      </c>
      <c r="X267" s="17">
        <f ca="1"/>
        <v>-2.3765411000851833E-2</v>
      </c>
      <c r="Y267" s="17">
        <f ca="1"/>
        <v>1.8009231592506143</v>
      </c>
      <c r="Z267" s="17">
        <f ca="1"/>
        <v>2.018270221824241</v>
      </c>
      <c r="AA267" s="17">
        <f ca="1"/>
        <v>1.3907464578500513E-2</v>
      </c>
      <c r="AB267" s="17">
        <f ca="1"/>
        <v>5.7452381828772498E-4</v>
      </c>
      <c r="AC267" s="17">
        <f ca="1"/>
        <v>7.4982738103084953E-5</v>
      </c>
      <c r="AD267" s="17">
        <f ca="1"/>
        <v>-6.4219625144520606E-4</v>
      </c>
      <c r="AE267" s="17">
        <f ca="1"/>
        <v>-8.3329398783850249E-5</v>
      </c>
      <c r="AF267" s="17">
        <f ca="1"/>
        <v>-6.0785386020718629E-4</v>
      </c>
      <c r="AG267" s="17">
        <f ca="1"/>
        <v>-2.8437729861723798E-5</v>
      </c>
      <c r="AH267" s="17">
        <f ca="1"/>
        <v>-2.3859169794245765E-5</v>
      </c>
      <c r="AI267" s="17">
        <f ca="1"/>
        <v>-3.8418301470962645E-5</v>
      </c>
      <c r="AJ267" s="17">
        <f ca="1"/>
        <v>5.7452382162460458E-4</v>
      </c>
      <c r="AK267" s="17">
        <f ca="1"/>
        <v>3.9016102902607488E-3</v>
      </c>
      <c r="AL267" s="17">
        <f ca="1"/>
        <v>7.5865501840418701E-5</v>
      </c>
      <c r="AM267" s="17">
        <f ca="1"/>
        <v>-4.7881854108699061E-5</v>
      </c>
      <c r="AN267" s="17">
        <f ca="1"/>
        <v>-5.7848441986197369E-5</v>
      </c>
      <c r="AO267" s="17">
        <f ca="1"/>
        <v>-3.9738440913638172E-5</v>
      </c>
      <c r="AP267" s="17">
        <f ca="1"/>
        <v>-1.924786030021066E-4</v>
      </c>
      <c r="AQ267" s="17">
        <f ca="1"/>
        <v>-2.1401152428856735E-5</v>
      </c>
      <c r="AR267" s="17">
        <f ca="1"/>
        <v>-7.6286085081193577E-5</v>
      </c>
      <c r="AS267" s="17">
        <f ca="1"/>
        <v>7.4982736567044073E-5</v>
      </c>
      <c r="AT267" s="17">
        <f ca="1"/>
        <v>7.5865500965754563E-5</v>
      </c>
      <c r="AU267" s="17">
        <f ca="1"/>
        <v>1.2468346511553664E-3</v>
      </c>
      <c r="AV267" s="17">
        <f ca="1"/>
        <v>4.7227221000097568E-6</v>
      </c>
      <c r="AW267" s="17">
        <f ca="1"/>
        <v>-1.4669069638941955E-5</v>
      </c>
      <c r="AX267" s="17">
        <f ca="1"/>
        <v>-4.669380956367627E-5</v>
      </c>
      <c r="AY267" s="17">
        <f ca="1"/>
        <v>7.797563164452675E-7</v>
      </c>
      <c r="AZ267" s="17">
        <f ca="1"/>
        <v>-8.823385525742946E-5</v>
      </c>
      <c r="BA267" s="17">
        <f ca="1"/>
        <v>-1.7885988967681923E-5</v>
      </c>
      <c r="BB267" s="17">
        <f ca="1"/>
        <v>-6.4219625157305692E-4</v>
      </c>
      <c r="BC267" s="17">
        <f ca="1"/>
        <v>-4.7881853960268396E-5</v>
      </c>
      <c r="BD267" s="17">
        <f ca="1"/>
        <v>4.7227219277528896E-6</v>
      </c>
      <c r="BE267" s="17">
        <f ca="1"/>
        <v>7.9965146801513665E-5</v>
      </c>
      <c r="BF267" s="17">
        <f ca="1"/>
        <v>1.0896578345217051E-5</v>
      </c>
      <c r="BG267" s="17">
        <f ca="1"/>
        <v>9.7880290722334937E-7</v>
      </c>
      <c r="BH267" s="17">
        <f ca="1"/>
        <v>2.7395453767758073E-6</v>
      </c>
      <c r="BI267" s="17">
        <f ca="1"/>
        <v>1.6718174284011111E-6</v>
      </c>
      <c r="BJ267" s="17">
        <f ca="1"/>
        <v>2.7573504187959255E-6</v>
      </c>
      <c r="BK267" s="17">
        <f ca="1"/>
        <v>-8.3329398500625566E-5</v>
      </c>
      <c r="BL267" s="17">
        <f ca="1"/>
        <v>-5.7848442090082491E-5</v>
      </c>
      <c r="BM267" s="17">
        <f ca="1"/>
        <v>-1.4669069508800398E-5</v>
      </c>
      <c r="BN267" s="17">
        <f ca="1"/>
        <v>1.0896578348760151E-5</v>
      </c>
      <c r="BO267" s="17">
        <f ca="1"/>
        <v>6.9182877605030195E-5</v>
      </c>
      <c r="BP267" s="17">
        <f ca="1"/>
        <v>4.7656578373245587E-6</v>
      </c>
      <c r="BQ267" s="17">
        <f ca="1"/>
        <v>3.5661467472079418E-6</v>
      </c>
      <c r="BR267" s="17">
        <f ca="1"/>
        <v>4.564851458596146E-6</v>
      </c>
      <c r="BS267" s="17">
        <f ca="1"/>
        <v>1.3201190412218271E-6</v>
      </c>
      <c r="BT267" s="17">
        <f ca="1"/>
        <v>-6.0785386020816381E-4</v>
      </c>
      <c r="BU267" s="17">
        <f ca="1"/>
        <v>-3.9738440564255248E-5</v>
      </c>
      <c r="BV267" s="17">
        <f ca="1"/>
        <v>-4.6693809711670395E-5</v>
      </c>
      <c r="BW267" s="17">
        <f ca="1"/>
        <v>9.7880287680879291E-7</v>
      </c>
      <c r="BX267" s="17">
        <f ca="1"/>
        <v>4.7656578706003802E-6</v>
      </c>
      <c r="BY267" s="17">
        <f ca="1"/>
        <v>7.8970728957222531E-5</v>
      </c>
      <c r="BZ267" s="17">
        <f ca="1"/>
        <v>1.5446611576667198E-6</v>
      </c>
      <c r="CA267" s="17">
        <f ca="1"/>
        <v>3.9571354840401995E-6</v>
      </c>
      <c r="CB267" s="17">
        <f ca="1"/>
        <v>4.0696422154924949E-6</v>
      </c>
      <c r="CC267" s="17">
        <f ca="1"/>
        <v>-2.8437729957038434E-5</v>
      </c>
      <c r="CD267" s="17">
        <f ca="1"/>
        <v>-1.9247860298380958E-4</v>
      </c>
      <c r="CE267" s="17">
        <f ca="1"/>
        <v>7.7975626222091676E-7</v>
      </c>
      <c r="CF267" s="17">
        <f ca="1"/>
        <v>2.7395453799896036E-6</v>
      </c>
      <c r="CG267" s="17">
        <f ca="1"/>
        <v>3.5661467409895142E-6</v>
      </c>
      <c r="CH267" s="17">
        <f ca="1"/>
        <v>1.5446611733475864E-6</v>
      </c>
      <c r="CI267" s="17">
        <f ca="1"/>
        <v>1.302361946314716E-5</v>
      </c>
      <c r="CJ267" s="17">
        <f ca="1"/>
        <v>8.1270863715929075E-7</v>
      </c>
      <c r="CK267" s="17">
        <f ca="1"/>
        <v>3.632236195571267E-7</v>
      </c>
      <c r="CL267" s="17">
        <f ca="1"/>
        <v>-2.3859170173949693E-5</v>
      </c>
      <c r="CM267" s="17">
        <f ca="1"/>
        <v>-2.1401152517637273E-5</v>
      </c>
      <c r="CN267" s="17">
        <f ca="1"/>
        <v>-8.823385535413494E-5</v>
      </c>
      <c r="CO267" s="17">
        <f ca="1"/>
        <v>1.67181744818402E-6</v>
      </c>
      <c r="CP267" s="17">
        <f ca="1"/>
        <v>4.5648514421200237E-6</v>
      </c>
      <c r="CQ267" s="17">
        <f ca="1"/>
        <v>3.9571355291654452E-6</v>
      </c>
      <c r="CR267" s="17">
        <f ca="1"/>
        <v>8.1270864301109685E-7</v>
      </c>
      <c r="CS267" s="17">
        <f ca="1"/>
        <v>1.1104677604819018E-5</v>
      </c>
      <c r="CT267" s="17">
        <f ca="1"/>
        <v>2.6031500791101738E-6</v>
      </c>
      <c r="CU267" s="17">
        <f ca="1"/>
        <v>-3.8418301166277095E-5</v>
      </c>
      <c r="CV267" s="17">
        <f ca="1"/>
        <v>-7.6286084948112124E-5</v>
      </c>
      <c r="CW267" s="17">
        <f ca="1"/>
        <v>-1.7885988885096573E-5</v>
      </c>
      <c r="CX267" s="17">
        <f ca="1"/>
        <v>2.757350397170656E-6</v>
      </c>
      <c r="CY267" s="17">
        <f ca="1"/>
        <v>1.3201190657162829E-6</v>
      </c>
      <c r="CZ267" s="17">
        <f ca="1"/>
        <v>4.0696421717498729E-6</v>
      </c>
      <c r="DA267" s="17">
        <f ca="1"/>
        <v>3.632236117380545E-7</v>
      </c>
      <c r="DB267" s="17">
        <f ca="1"/>
        <v>2.6031500713811506E-6</v>
      </c>
      <c r="DC267" s="17">
        <f ca="1"/>
        <v>9.4566073009173952E-6</v>
      </c>
      <c r="DD267" s="17">
        <f t="shared" ca="1" si="11"/>
        <v>0.27558905416060497</v>
      </c>
    </row>
    <row r="268" spans="1:108" x14ac:dyDescent="0.2">
      <c r="A268" s="2">
        <f t="shared" si="10"/>
        <v>245</v>
      </c>
      <c r="B268" s="2" t="str">
        <v>Train</v>
      </c>
      <c r="C268" s="17">
        <f ca="1"/>
        <v>2.428201860252301</v>
      </c>
      <c r="D268" s="17">
        <f ca="1"/>
        <v>-4.0450858605071449</v>
      </c>
      <c r="E268" s="17">
        <f ca="1"/>
        <v>222.72859552056923</v>
      </c>
      <c r="F268" s="17">
        <f ca="1"/>
        <v>-10.509945249065234</v>
      </c>
      <c r="G268" s="17">
        <f ca="1"/>
        <v>212.218650271504</v>
      </c>
      <c r="H268" s="17" cm="1">
        <f t="array" aca="1" ref="H268:P268" ca="1">TIM_ENCODE9(C268,D268)</f>
        <v>1</v>
      </c>
      <c r="I268" s="17">
        <f ca="1"/>
        <v>2.428201860252301</v>
      </c>
      <c r="J268" s="17">
        <f ca="1"/>
        <v>-4.0450858605071449</v>
      </c>
      <c r="K268" s="17">
        <f ca="1"/>
        <v>5.8961642741327349</v>
      </c>
      <c r="L268" s="17">
        <f ca="1"/>
        <v>-9.8222850113637286</v>
      </c>
      <c r="M268" s="17">
        <f ca="1"/>
        <v>16.362719618874831</v>
      </c>
      <c r="N268" s="17">
        <f ca="1"/>
        <v>14.317077058802266</v>
      </c>
      <c r="O268" s="17">
        <f ca="1"/>
        <v>-23.850490736521699</v>
      </c>
      <c r="P268" s="17">
        <f ca="1"/>
        <v>39.731986217338687</v>
      </c>
      <c r="Q268" s="18">
        <f t="shared" ca="1" si="9"/>
        <v>1.9284600097718426E-2</v>
      </c>
      <c r="R268" s="17" cm="1">
        <f t="array" aca="1" ref="R268:DC268" ca="1">TIM_RLS9(A268,_xlfn.ANCHORARRAY(R267),_xlfn.ANCHORARRAY(H268),G268)</f>
        <v>65.244000381740179</v>
      </c>
      <c r="S268" s="17">
        <f ca="1"/>
        <v>-16.027764701239676</v>
      </c>
      <c r="T268" s="17">
        <f ca="1"/>
        <v>-20.038515725059707</v>
      </c>
      <c r="U268" s="17">
        <f ca="1"/>
        <v>0.51062175705051738</v>
      </c>
      <c r="V268" s="17">
        <f ca="1"/>
        <v>-6.792705678927291E-2</v>
      </c>
      <c r="W268" s="17">
        <f ca="1"/>
        <v>7.989143890372409</v>
      </c>
      <c r="X268" s="17">
        <f ca="1"/>
        <v>-3.1148983825730753E-3</v>
      </c>
      <c r="Y268" s="17">
        <f ca="1"/>
        <v>1.790230169913553</v>
      </c>
      <c r="Z268" s="17">
        <f ca="1"/>
        <v>2.0025085620445808</v>
      </c>
      <c r="AA268" s="17">
        <f ca="1"/>
        <v>1.3906968539965378E-2</v>
      </c>
      <c r="AB268" s="17">
        <f ca="1"/>
        <v>5.7170062998224526E-4</v>
      </c>
      <c r="AC268" s="17">
        <f ca="1"/>
        <v>7.7716863428465145E-5</v>
      </c>
      <c r="AD268" s="17">
        <f ca="1"/>
        <v>-6.4199785276358192E-4</v>
      </c>
      <c r="AE268" s="17">
        <f ca="1"/>
        <v>-8.2842585858717243E-5</v>
      </c>
      <c r="AF268" s="17">
        <f ca="1"/>
        <v>-6.0842188682806502E-4</v>
      </c>
      <c r="AG268" s="17">
        <f ca="1"/>
        <v>-2.822358565181389E-5</v>
      </c>
      <c r="AH268" s="17">
        <f ca="1"/>
        <v>-2.3970055260933385E-5</v>
      </c>
      <c r="AI268" s="17">
        <f ca="1"/>
        <v>-3.8581748657122741E-5</v>
      </c>
      <c r="AJ268" s="17">
        <f ca="1"/>
        <v>5.7170063321003613E-4</v>
      </c>
      <c r="AK268" s="17">
        <f ca="1"/>
        <v>3.8855421988694028E-3</v>
      </c>
      <c r="AL268" s="17">
        <f ca="1"/>
        <v>9.1426693957264688E-5</v>
      </c>
      <c r="AM268" s="17">
        <f ca="1"/>
        <v>-4.6752673974992937E-5</v>
      </c>
      <c r="AN268" s="17">
        <f ca="1"/>
        <v>-5.5077760853683762E-5</v>
      </c>
      <c r="AO268" s="17">
        <f ca="1"/>
        <v>-4.2971347354657691E-5</v>
      </c>
      <c r="AP268" s="17">
        <f ca="1"/>
        <v>-1.9125980766738476E-4</v>
      </c>
      <c r="AQ268" s="17">
        <f ca="1"/>
        <v>-2.2032253729910761E-5</v>
      </c>
      <c r="AR268" s="17">
        <f ca="1"/>
        <v>-7.7216339828913098E-5</v>
      </c>
      <c r="AS268" s="17">
        <f ca="1"/>
        <v>7.7716862010978317E-5</v>
      </c>
      <c r="AT268" s="17">
        <f ca="1"/>
        <v>9.1426693156059069E-5</v>
      </c>
      <c r="AU268" s="17">
        <f ca="1"/>
        <v>1.2317643671158503E-3</v>
      </c>
      <c r="AV268" s="17">
        <f ca="1"/>
        <v>3.6291641502747827E-6</v>
      </c>
      <c r="AW268" s="17">
        <f ca="1"/>
        <v>-1.7352344245178969E-5</v>
      </c>
      <c r="AX268" s="17">
        <f ca="1"/>
        <v>-4.3562891445481317E-5</v>
      </c>
      <c r="AY268" s="17">
        <f ca="1"/>
        <v>-4.005897484562436E-7</v>
      </c>
      <c r="AZ268" s="17">
        <f ca="1"/>
        <v>-8.7622663274631679E-5</v>
      </c>
      <c r="BA268" s="17">
        <f ca="1"/>
        <v>-1.6985080915652614E-5</v>
      </c>
      <c r="BB268" s="17">
        <f ca="1"/>
        <v>-6.4199785288490869E-4</v>
      </c>
      <c r="BC268" s="17">
        <f ca="1"/>
        <v>-4.6752673833062423E-5</v>
      </c>
      <c r="BD268" s="17">
        <f ca="1"/>
        <v>3.6291639894752817E-6</v>
      </c>
      <c r="BE268" s="17">
        <f ca="1"/>
        <v>7.9885794018662084E-5</v>
      </c>
      <c r="BF268" s="17">
        <f ca="1"/>
        <v>1.0701869589991531E-5</v>
      </c>
      <c r="BG268" s="17">
        <f ca="1"/>
        <v>1.2059944023054289E-6</v>
      </c>
      <c r="BH268" s="17">
        <f ca="1"/>
        <v>2.6538949135328318E-6</v>
      </c>
      <c r="BI268" s="17">
        <f ca="1"/>
        <v>1.7161678761330578E-6</v>
      </c>
      <c r="BJ268" s="17">
        <f ca="1"/>
        <v>2.8227237819901136E-6</v>
      </c>
      <c r="BK268" s="17">
        <f ca="1"/>
        <v>-8.2842585553263514E-5</v>
      </c>
      <c r="BL268" s="17">
        <f ca="1"/>
        <v>-5.5077760938112761E-5</v>
      </c>
      <c r="BM268" s="17">
        <f ca="1"/>
        <v>-1.7352344121213027E-5</v>
      </c>
      <c r="BN268" s="17">
        <f ca="1"/>
        <v>1.0701869591046513E-5</v>
      </c>
      <c r="BO268" s="17">
        <f ca="1"/>
        <v>6.870511868488191E-5</v>
      </c>
      <c r="BP268" s="17">
        <f ca="1"/>
        <v>5.3231199978297267E-6</v>
      </c>
      <c r="BQ268" s="17">
        <f ca="1"/>
        <v>3.3559853048949371E-6</v>
      </c>
      <c r="BR268" s="17">
        <f ca="1"/>
        <v>4.6736746185612244E-6</v>
      </c>
      <c r="BS268" s="17">
        <f ca="1"/>
        <v>1.4805263499221597E-6</v>
      </c>
      <c r="BT268" s="17">
        <f ca="1"/>
        <v>-6.0842188685556538E-4</v>
      </c>
      <c r="BU268" s="17">
        <f ca="1"/>
        <v>-4.2971347031308481E-5</v>
      </c>
      <c r="BV268" s="17">
        <f ca="1"/>
        <v>-4.3562891583042903E-5</v>
      </c>
      <c r="BW268" s="17">
        <f ca="1"/>
        <v>1.2059943750282164E-6</v>
      </c>
      <c r="BX268" s="17">
        <f ca="1"/>
        <v>5.3231200316800584E-6</v>
      </c>
      <c r="BY268" s="17">
        <f ca="1"/>
        <v>7.8320266877688984E-5</v>
      </c>
      <c r="BZ268" s="17">
        <f ca="1"/>
        <v>1.7898832704659228E-6</v>
      </c>
      <c r="CA268" s="17">
        <f ca="1"/>
        <v>3.8301576477900204E-6</v>
      </c>
      <c r="CB268" s="17">
        <f ca="1"/>
        <v>3.8824745851459863E-6</v>
      </c>
      <c r="CC268" s="17">
        <f ca="1"/>
        <v>-2.8223585738703221E-5</v>
      </c>
      <c r="CD268" s="17">
        <f ca="1"/>
        <v>-1.9125980764822989E-4</v>
      </c>
      <c r="CE268" s="17">
        <f ca="1"/>
        <v>-4.0058979793938799E-7</v>
      </c>
      <c r="CF268" s="17">
        <f ca="1"/>
        <v>2.6538949161932958E-6</v>
      </c>
      <c r="CG268" s="17">
        <f ca="1"/>
        <v>3.355985300004376E-6</v>
      </c>
      <c r="CH268" s="17">
        <f ca="1"/>
        <v>1.7898832843446775E-6</v>
      </c>
      <c r="CI268" s="17">
        <f ca="1"/>
        <v>1.2931171515671251E-5</v>
      </c>
      <c r="CJ268" s="17">
        <f ca="1"/>
        <v>8.6057887284995741E-7</v>
      </c>
      <c r="CK268" s="17">
        <f ca="1"/>
        <v>4.3378521394985128E-7</v>
      </c>
      <c r="CL268" s="17">
        <f ca="1"/>
        <v>-2.3970055646169153E-5</v>
      </c>
      <c r="CM268" s="17">
        <f ca="1"/>
        <v>-2.2032253825789683E-5</v>
      </c>
      <c r="CN268" s="17">
        <f ca="1"/>
        <v>-8.7622663367347906E-5</v>
      </c>
      <c r="CO268" s="17">
        <f ca="1"/>
        <v>1.7161678966701077E-6</v>
      </c>
      <c r="CP268" s="17">
        <f ca="1"/>
        <v>4.6736746025449308E-6</v>
      </c>
      <c r="CQ268" s="17">
        <f ca="1"/>
        <v>3.8301576925095865E-6</v>
      </c>
      <c r="CR268" s="17">
        <f ca="1"/>
        <v>8.60578879206497E-7</v>
      </c>
      <c r="CS268" s="17">
        <f ca="1"/>
        <v>1.1079890040013008E-5</v>
      </c>
      <c r="CT268" s="17">
        <f ca="1"/>
        <v>2.5666127596549855E-6</v>
      </c>
      <c r="CU268" s="17">
        <f ca="1"/>
        <v>-3.8581748358875752E-5</v>
      </c>
      <c r="CV268" s="17">
        <f ca="1"/>
        <v>-7.7216339696531281E-5</v>
      </c>
      <c r="CW268" s="17">
        <f ca="1"/>
        <v>-1.6985080836642539E-5</v>
      </c>
      <c r="CX268" s="17">
        <f ca="1"/>
        <v>2.8227237607903346E-6</v>
      </c>
      <c r="CY268" s="17">
        <f ca="1"/>
        <v>1.4805263734108539E-6</v>
      </c>
      <c r="CZ268" s="17">
        <f ca="1"/>
        <v>3.8824745427698063E-6</v>
      </c>
      <c r="DA268" s="17">
        <f ca="1"/>
        <v>4.3378520613418489E-7</v>
      </c>
      <c r="DB268" s="17">
        <f ca="1"/>
        <v>2.5666127523094404E-6</v>
      </c>
      <c r="DC268" s="17">
        <f ca="1"/>
        <v>9.4027506308730858E-6</v>
      </c>
      <c r="DD268" s="17">
        <f t="shared" ca="1" si="11"/>
        <v>69.483000463319712</v>
      </c>
    </row>
    <row r="269" spans="1:108" x14ac:dyDescent="0.2">
      <c r="A269" s="2">
        <f t="shared" si="10"/>
        <v>246</v>
      </c>
      <c r="B269" s="2" t="str">
        <v>Train</v>
      </c>
      <c r="C269" s="17">
        <f ca="1"/>
        <v>3.5051498164763277</v>
      </c>
      <c r="D269" s="17">
        <f ca="1"/>
        <v>4.2187555521083357</v>
      </c>
      <c r="E269" s="17">
        <f ca="1"/>
        <v>234.88035052951176</v>
      </c>
      <c r="F269" s="17">
        <f ca="1"/>
        <v>-13.427773652856114</v>
      </c>
      <c r="G269" s="17">
        <f ca="1"/>
        <v>221.45257687665566</v>
      </c>
      <c r="H269" s="17" cm="1">
        <f t="array" aca="1" ref="H269:P269" ca="1">TIM_ENCODE9(C269,D269)</f>
        <v>1</v>
      </c>
      <c r="I269" s="17">
        <f ca="1"/>
        <v>3.5051498164763277</v>
      </c>
      <c r="J269" s="17">
        <f ca="1"/>
        <v>4.2187555521083357</v>
      </c>
      <c r="K269" s="17">
        <f ca="1"/>
        <v>12.286075235944034</v>
      </c>
      <c r="L269" s="17">
        <f ca="1"/>
        <v>14.787370249231021</v>
      </c>
      <c r="M269" s="17">
        <f ca="1"/>
        <v>17.797898408444908</v>
      </c>
      <c r="N269" s="17">
        <f ca="1"/>
        <v>43.064534358483584</v>
      </c>
      <c r="O269" s="17">
        <f ca="1"/>
        <v>51.831948115259628</v>
      </c>
      <c r="P269" s="17">
        <f ca="1"/>
        <v>62.384300340024993</v>
      </c>
      <c r="Q269" s="18">
        <f t="shared" ca="1" si="9"/>
        <v>1.9209416938051834E-2</v>
      </c>
      <c r="R269" s="17" cm="1">
        <f t="array" aca="1" ref="R269:DC269" ca="1">TIM_RLS9(A269,_xlfn.ANCHORARRAY(R268),_xlfn.ANCHORARRAY(H269),G269)</f>
        <v>65.781788398928327</v>
      </c>
      <c r="S269" s="17">
        <f ca="1"/>
        <v>-15.916505859232995</v>
      </c>
      <c r="T269" s="17">
        <f ca="1"/>
        <v>-19.975043758112271</v>
      </c>
      <c r="U269" s="17">
        <f ca="1"/>
        <v>0.46354440247970408</v>
      </c>
      <c r="V269" s="17">
        <f ca="1"/>
        <v>-0.15406426525989592</v>
      </c>
      <c r="W269" s="17">
        <f ca="1"/>
        <v>7.9224513281672078</v>
      </c>
      <c r="X269" s="17">
        <f ca="1"/>
        <v>-5.7715544796028192E-3</v>
      </c>
      <c r="Y269" s="17">
        <f ca="1"/>
        <v>1.7614190571840451</v>
      </c>
      <c r="Z269" s="17">
        <f ca="1"/>
        <v>1.9721847113585573</v>
      </c>
      <c r="AA269" s="17">
        <f ca="1"/>
        <v>1.3839327393762068E-2</v>
      </c>
      <c r="AB269" s="17">
        <f ca="1"/>
        <v>5.5770687157830176E-4</v>
      </c>
      <c r="AC269" s="17">
        <f ca="1"/>
        <v>6.9733575475119697E-5</v>
      </c>
      <c r="AD269" s="17">
        <f ca="1"/>
        <v>-6.3607662335474083E-4</v>
      </c>
      <c r="AE269" s="17">
        <f ca="1"/>
        <v>-7.2008540975946106E-5</v>
      </c>
      <c r="AF269" s="17">
        <f ca="1"/>
        <v>-6.0003352337203249E-4</v>
      </c>
      <c r="AG269" s="17">
        <f ca="1"/>
        <v>-2.7889440492003333E-5</v>
      </c>
      <c r="AH269" s="17">
        <f ca="1"/>
        <v>-2.0346291575372155E-5</v>
      </c>
      <c r="AI269" s="17">
        <f ca="1"/>
        <v>-3.4767717934915613E-5</v>
      </c>
      <c r="AJ269" s="17">
        <f ca="1"/>
        <v>5.5770687478095648E-4</v>
      </c>
      <c r="AK269" s="17">
        <f ca="1"/>
        <v>3.8826471374221721E-3</v>
      </c>
      <c r="AL269" s="17">
        <f ca="1"/>
        <v>8.9775092685560738E-5</v>
      </c>
      <c r="AM269" s="17">
        <f ca="1"/>
        <v>-4.5527676194774517E-5</v>
      </c>
      <c r="AN269" s="17">
        <f ca="1"/>
        <v>-5.2836388325140056E-5</v>
      </c>
      <c r="AO269" s="17">
        <f ca="1"/>
        <v>-4.1235943116145599E-5</v>
      </c>
      <c r="AP269" s="17">
        <f ca="1"/>
        <v>-1.9119067893570151E-4</v>
      </c>
      <c r="AQ269" s="17">
        <f ca="1"/>
        <v>-2.1282561028557125E-5</v>
      </c>
      <c r="AR269" s="17">
        <f ca="1"/>
        <v>-7.6427284238293267E-5</v>
      </c>
      <c r="AS269" s="17">
        <f ca="1"/>
        <v>6.973357406315307E-5</v>
      </c>
      <c r="AT269" s="17">
        <f ca="1"/>
        <v>8.9775091888463838E-5</v>
      </c>
      <c r="AU269" s="17">
        <f ca="1"/>
        <v>1.2308221464398376E-3</v>
      </c>
      <c r="AV269" s="17">
        <f ca="1"/>
        <v>4.3280121448641514E-6</v>
      </c>
      <c r="AW269" s="17">
        <f ca="1"/>
        <v>-1.6073665441025396E-5</v>
      </c>
      <c r="AX269" s="17">
        <f ca="1"/>
        <v>-4.2572862082595595E-5</v>
      </c>
      <c r="AY269" s="17">
        <f ca="1"/>
        <v>-3.6115255413192192E-7</v>
      </c>
      <c r="AZ269" s="17">
        <f ca="1"/>
        <v>-8.7194971690728685E-5</v>
      </c>
      <c r="BA269" s="17">
        <f ca="1"/>
        <v>-1.6534933228833232E-5</v>
      </c>
      <c r="BB269" s="17">
        <f ca="1"/>
        <v>-6.3607662347552356E-4</v>
      </c>
      <c r="BC269" s="17">
        <f ca="1"/>
        <v>-4.552767605493183E-5</v>
      </c>
      <c r="BD269" s="17">
        <f ca="1"/>
        <v>4.3280119846120984E-6</v>
      </c>
      <c r="BE269" s="17">
        <f ca="1"/>
        <v>7.9367456295496329E-5</v>
      </c>
      <c r="BF269" s="17">
        <f ca="1"/>
        <v>9.7534695586016989E-6</v>
      </c>
      <c r="BG269" s="17">
        <f ca="1"/>
        <v>4.7168655596616761E-7</v>
      </c>
      <c r="BH269" s="17">
        <f ca="1"/>
        <v>2.6246442242951446E-6</v>
      </c>
      <c r="BI269" s="17">
        <f ca="1"/>
        <v>1.3989477030284637E-6</v>
      </c>
      <c r="BJ269" s="17">
        <f ca="1"/>
        <v>2.4888478477658311E-6</v>
      </c>
      <c r="BK269" s="17">
        <f ca="1"/>
        <v>-7.2008540677793802E-5</v>
      </c>
      <c r="BL269" s="17">
        <f ca="1"/>
        <v>-5.2836388415105635E-5</v>
      </c>
      <c r="BM269" s="17">
        <f ca="1"/>
        <v>-1.6073665317037032E-5</v>
      </c>
      <c r="BN269" s="17">
        <f ca="1"/>
        <v>9.7534695603829855E-6</v>
      </c>
      <c r="BO269" s="17">
        <f ca="1"/>
        <v>6.6969835724270984E-5</v>
      </c>
      <c r="BP269" s="17">
        <f ca="1"/>
        <v>3.9795604750320457E-6</v>
      </c>
      <c r="BQ269" s="17">
        <f ca="1"/>
        <v>3.3024654599557711E-6</v>
      </c>
      <c r="BR269" s="17">
        <f ca="1"/>
        <v>4.0932583986842903E-6</v>
      </c>
      <c r="BS269" s="17">
        <f ca="1"/>
        <v>8.6963516430250435E-7</v>
      </c>
      <c r="BT269" s="17">
        <f ca="1"/>
        <v>-6.0003352339893414E-4</v>
      </c>
      <c r="BU269" s="17">
        <f ca="1"/>
        <v>-4.1235942795789735E-5</v>
      </c>
      <c r="BV269" s="17">
        <f ca="1"/>
        <v>-4.2572862219401946E-5</v>
      </c>
      <c r="BW269" s="17">
        <f ca="1"/>
        <v>4.716865287040177E-7</v>
      </c>
      <c r="BX269" s="17">
        <f ca="1"/>
        <v>3.9795605078810116E-6</v>
      </c>
      <c r="BY269" s="17">
        <f ca="1"/>
        <v>7.7280002993572816E-5</v>
      </c>
      <c r="BZ269" s="17">
        <f ca="1"/>
        <v>1.7484450157187265E-6</v>
      </c>
      <c r="CA269" s="17">
        <f ca="1"/>
        <v>3.3807648065737677E-6</v>
      </c>
      <c r="CB269" s="17">
        <f ca="1"/>
        <v>3.4094862085672081E-6</v>
      </c>
      <c r="CC269" s="17">
        <f ca="1"/>
        <v>-2.7889440577919115E-5</v>
      </c>
      <c r="CD269" s="17">
        <f ca="1"/>
        <v>-1.9119067891646942E-4</v>
      </c>
      <c r="CE269" s="17">
        <f ca="1"/>
        <v>-3.6115260347289436E-7</v>
      </c>
      <c r="CF269" s="17">
        <f ca="1"/>
        <v>2.6246442268730728E-6</v>
      </c>
      <c r="CG269" s="17">
        <f ca="1"/>
        <v>3.3024654548732084E-6</v>
      </c>
      <c r="CH269" s="17">
        <f ca="1"/>
        <v>1.7484450294797063E-6</v>
      </c>
      <c r="CI269" s="17">
        <f ca="1"/>
        <v>1.2929520848962936E-5</v>
      </c>
      <c r="CJ269" s="17">
        <f ca="1"/>
        <v>8.4267759282557752E-7</v>
      </c>
      <c r="CK269" s="17">
        <f ca="1"/>
        <v>4.1494402067561503E-7</v>
      </c>
      <c r="CL269" s="17">
        <f ca="1"/>
        <v>-2.0346291958376073E-5</v>
      </c>
      <c r="CM269" s="17">
        <f ca="1"/>
        <v>-2.1282561125320946E-5</v>
      </c>
      <c r="CN269" s="17">
        <f ca="1"/>
        <v>-8.7194971782885762E-5</v>
      </c>
      <c r="CO269" s="17">
        <f ca="1"/>
        <v>1.3989477233992882E-6</v>
      </c>
      <c r="CP269" s="17">
        <f ca="1"/>
        <v>4.093258381919361E-6</v>
      </c>
      <c r="CQ269" s="17">
        <f ca="1"/>
        <v>3.3807648510486311E-6</v>
      </c>
      <c r="CR269" s="17">
        <f ca="1"/>
        <v>8.4267759922324808E-7</v>
      </c>
      <c r="CS269" s="17">
        <f ca="1"/>
        <v>1.0885752832204464E-5</v>
      </c>
      <c r="CT269" s="17">
        <f ca="1"/>
        <v>2.3622823068013467E-6</v>
      </c>
      <c r="CU269" s="17">
        <f ca="1"/>
        <v>-3.4767717640182713E-5</v>
      </c>
      <c r="CV269" s="17">
        <f ca="1"/>
        <v>-7.6427284108055785E-5</v>
      </c>
      <c r="CW269" s="17">
        <f ca="1"/>
        <v>-1.6534933149926641E-5</v>
      </c>
      <c r="CX269" s="17">
        <f ca="1"/>
        <v>2.4888478269043502E-6</v>
      </c>
      <c r="CY269" s="17">
        <f ca="1"/>
        <v>8.6963518794234804E-7</v>
      </c>
      <c r="CZ269" s="17">
        <f ca="1"/>
        <v>3.4094861666605791E-6</v>
      </c>
      <c r="DA269" s="17">
        <f ca="1"/>
        <v>4.1494401293220293E-7</v>
      </c>
      <c r="DB269" s="17">
        <f ca="1"/>
        <v>2.362282299769909E-6</v>
      </c>
      <c r="DC269" s="17">
        <f ca="1"/>
        <v>9.1876917332486505E-6</v>
      </c>
      <c r="DD269" s="17">
        <f t="shared" ca="1" si="11"/>
        <v>68.115224850721063</v>
      </c>
    </row>
    <row r="270" spans="1:108" x14ac:dyDescent="0.2">
      <c r="A270" s="2">
        <f t="shared" si="10"/>
        <v>247</v>
      </c>
      <c r="B270" s="2" t="str">
        <v>Train</v>
      </c>
      <c r="C270" s="17">
        <f ca="1"/>
        <v>-3.9976369556802194</v>
      </c>
      <c r="D270" s="17">
        <f ca="1"/>
        <v>2.8002134719943772</v>
      </c>
      <c r="E270" s="17">
        <f ca="1"/>
        <v>70.511981216678052</v>
      </c>
      <c r="F270" s="17">
        <f ca="1"/>
        <v>3.4924484591402774</v>
      </c>
      <c r="G270" s="17">
        <f ca="1"/>
        <v>74.004429675818329</v>
      </c>
      <c r="H270" s="17" cm="1">
        <f t="array" aca="1" ref="H270:P270" ca="1">TIM_ENCODE9(C270,D270)</f>
        <v>1</v>
      </c>
      <c r="I270" s="17">
        <f ca="1"/>
        <v>-3.9976369556802194</v>
      </c>
      <c r="J270" s="17">
        <f ca="1"/>
        <v>2.8002134719943772</v>
      </c>
      <c r="K270" s="17">
        <f ca="1"/>
        <v>15.981101229420211</v>
      </c>
      <c r="L270" s="17">
        <f ca="1"/>
        <v>-11.194236859438339</v>
      </c>
      <c r="M270" s="17">
        <f ca="1"/>
        <v>7.8411954887388049</v>
      </c>
      <c r="N270" s="17">
        <f ca="1"/>
        <v>-63.886640867196824</v>
      </c>
      <c r="O270" s="17">
        <f ca="1"/>
        <v>44.750494959928382</v>
      </c>
      <c r="P270" s="17">
        <f ca="1"/>
        <v>-31.346252862495266</v>
      </c>
      <c r="Q270" s="18">
        <f t="shared" ca="1" si="9"/>
        <v>1.9206429650290263E-2</v>
      </c>
      <c r="R270" s="17" cm="1">
        <f t="array" aca="1" ref="R270:DC270" ca="1">TIM_RLS9(A270,_xlfn.ANCHORARRAY(R269),_xlfn.ANCHORARRAY(H270),G270)</f>
        <v>65.807322002332867</v>
      </c>
      <c r="S270" s="17">
        <f ca="1"/>
        <v>-15.786753336250879</v>
      </c>
      <c r="T270" s="17">
        <f ca="1"/>
        <v>-19.950364947448826</v>
      </c>
      <c r="U270" s="17">
        <f ca="1"/>
        <v>0.417448003138225</v>
      </c>
      <c r="V270" s="17">
        <f ca="1"/>
        <v>-0.10920056730702092</v>
      </c>
      <c r="W270" s="17">
        <f ca="1"/>
        <v>7.9269704512565031</v>
      </c>
      <c r="X270" s="17">
        <f ca="1"/>
        <v>-1.7242038844117943E-3</v>
      </c>
      <c r="Y270" s="17">
        <f ca="1"/>
        <v>1.7457459543294478</v>
      </c>
      <c r="Z270" s="17">
        <f ca="1"/>
        <v>1.965976425829197</v>
      </c>
      <c r="AA270" s="17">
        <f ca="1"/>
        <v>1.3839241045856448E-2</v>
      </c>
      <c r="AB270" s="17">
        <f ca="1"/>
        <v>5.5726808286218454E-4</v>
      </c>
      <c r="AC270" s="17">
        <f ca="1"/>
        <v>6.9650118261988864E-5</v>
      </c>
      <c r="AD270" s="17">
        <f ca="1"/>
        <v>-6.3592073752391769E-4</v>
      </c>
      <c r="AE270" s="17">
        <f ca="1"/>
        <v>-7.2160258136617889E-5</v>
      </c>
      <c r="AF270" s="17">
        <f ca="1"/>
        <v>-6.000488058495949E-4</v>
      </c>
      <c r="AG270" s="17">
        <f ca="1"/>
        <v>-2.7903127561018426E-5</v>
      </c>
      <c r="AH270" s="17">
        <f ca="1"/>
        <v>-2.0293289287019355E-5</v>
      </c>
      <c r="AI270" s="17">
        <f ca="1"/>
        <v>-3.4746723155117909E-5</v>
      </c>
      <c r="AJ270" s="17">
        <f ca="1"/>
        <v>5.5726808600402549E-4</v>
      </c>
      <c r="AK270" s="17">
        <f ca="1"/>
        <v>3.8804173721175934E-3</v>
      </c>
      <c r="AL270" s="17">
        <f ca="1"/>
        <v>8.9350993360713405E-5</v>
      </c>
      <c r="AM270" s="17">
        <f ca="1"/>
        <v>-4.4735520872002022E-5</v>
      </c>
      <c r="AN270" s="17">
        <f ca="1"/>
        <v>-5.3607359976299654E-5</v>
      </c>
      <c r="AO270" s="17">
        <f ca="1"/>
        <v>-4.1313603131057056E-5</v>
      </c>
      <c r="AP270" s="17">
        <f ca="1"/>
        <v>-1.9126023166231055E-4</v>
      </c>
      <c r="AQ270" s="17">
        <f ca="1"/>
        <v>-2.10132225991688E-5</v>
      </c>
      <c r="AR270" s="17">
        <f ca="1"/>
        <v>-7.6320596372697212E-5</v>
      </c>
      <c r="AS270" s="17">
        <f ca="1"/>
        <v>6.9650116840909939E-5</v>
      </c>
      <c r="AT270" s="17">
        <f ca="1"/>
        <v>8.9350992576088992E-5</v>
      </c>
      <c r="AU270" s="17">
        <f ca="1"/>
        <v>1.2307414831378852E-3</v>
      </c>
      <c r="AV270" s="17">
        <f ca="1"/>
        <v>4.4786793594773016E-6</v>
      </c>
      <c r="AW270" s="17">
        <f ca="1"/>
        <v>-1.6220303540759884E-5</v>
      </c>
      <c r="AX270" s="17">
        <f ca="1"/>
        <v>-4.2587632946083042E-5</v>
      </c>
      <c r="AY270" s="17">
        <f ca="1"/>
        <v>-3.74381418832666E-7</v>
      </c>
      <c r="AZ270" s="17">
        <f ca="1"/>
        <v>-8.7143743768908769E-5</v>
      </c>
      <c r="BA270" s="17">
        <f ca="1"/>
        <v>-1.6514641294814383E-5</v>
      </c>
      <c r="BB270" s="17">
        <f ca="1"/>
        <v>-6.3592073762280094E-4</v>
      </c>
      <c r="BC270" s="17">
        <f ca="1"/>
        <v>-4.4735520730662764E-5</v>
      </c>
      <c r="BD270" s="17">
        <f ca="1"/>
        <v>4.4786792039409198E-6</v>
      </c>
      <c r="BE270" s="17">
        <f ca="1"/>
        <v>7.9086032032909685E-5</v>
      </c>
      <c r="BF270" s="17">
        <f ca="1"/>
        <v>1.0027368025436988E-5</v>
      </c>
      <c r="BG270" s="17">
        <f ca="1"/>
        <v>4.9927636291517902E-7</v>
      </c>
      <c r="BH270" s="17">
        <f ca="1"/>
        <v>2.6493538036341158E-6</v>
      </c>
      <c r="BI270" s="17">
        <f ca="1"/>
        <v>1.3032614572912446E-6</v>
      </c>
      <c r="BJ270" s="17">
        <f ca="1"/>
        <v>2.450945490691174E-6</v>
      </c>
      <c r="BK270" s="17">
        <f ca="1"/>
        <v>-7.2160257859863995E-5</v>
      </c>
      <c r="BL270" s="17">
        <f ca="1"/>
        <v>-5.3607360068151649E-5</v>
      </c>
      <c r="BM270" s="17">
        <f ca="1"/>
        <v>-1.6220303421442845E-5</v>
      </c>
      <c r="BN270" s="17">
        <f ca="1"/>
        <v>1.0027368027370989E-5</v>
      </c>
      <c r="BO270" s="17">
        <f ca="1"/>
        <v>6.670326179959577E-5</v>
      </c>
      <c r="BP270" s="17">
        <f ca="1"/>
        <v>3.9527084695994914E-6</v>
      </c>
      <c r="BQ270" s="17">
        <f ca="1"/>
        <v>3.2784166596190237E-6</v>
      </c>
      <c r="BR270" s="17">
        <f ca="1"/>
        <v>4.1863858205290662E-6</v>
      </c>
      <c r="BS270" s="17">
        <f ca="1"/>
        <v>9.06523943551892E-7</v>
      </c>
      <c r="BT270" s="17">
        <f ca="1"/>
        <v>-6.0004880588013438E-4</v>
      </c>
      <c r="BU270" s="17">
        <f ca="1"/>
        <v>-4.1313602818423897E-5</v>
      </c>
      <c r="BV270" s="17">
        <f ca="1"/>
        <v>-4.2587633084792642E-5</v>
      </c>
      <c r="BW270" s="17">
        <f ca="1"/>
        <v>4.9927633834450382E-7</v>
      </c>
      <c r="BX270" s="17">
        <f ca="1"/>
        <v>3.9527084998439293E-6</v>
      </c>
      <c r="BY270" s="17">
        <f ca="1"/>
        <v>7.7277298189393017E-5</v>
      </c>
      <c r="BZ270" s="17">
        <f ca="1"/>
        <v>1.7460225785628369E-6</v>
      </c>
      <c r="CA270" s="17">
        <f ca="1"/>
        <v>3.3901455375769796E-6</v>
      </c>
      <c r="CB270" s="17">
        <f ca="1"/>
        <v>3.4132020175987538E-6</v>
      </c>
      <c r="CC270" s="17">
        <f ca="1"/>
        <v>-2.7903127649096294E-5</v>
      </c>
      <c r="CD270" s="17">
        <f ca="1"/>
        <v>-1.9126023164442574E-4</v>
      </c>
      <c r="CE270" s="17">
        <f ca="1"/>
        <v>-3.7438146881894668E-7</v>
      </c>
      <c r="CF270" s="17">
        <f ca="1"/>
        <v>2.6493538066440101E-6</v>
      </c>
      <c r="CG270" s="17">
        <f ca="1"/>
        <v>3.2784166541294549E-6</v>
      </c>
      <c r="CH270" s="17">
        <f ca="1"/>
        <v>1.746022592517785E-6</v>
      </c>
      <c r="CI270" s="17">
        <f ca="1"/>
        <v>1.2927351301404489E-5</v>
      </c>
      <c r="CJ270" s="17">
        <f ca="1"/>
        <v>8.5107902524044389E-7</v>
      </c>
      <c r="CK270" s="17">
        <f ca="1"/>
        <v>4.1827191894222041E-7</v>
      </c>
      <c r="CL270" s="17">
        <f ca="1"/>
        <v>-2.0293289662357285E-5</v>
      </c>
      <c r="CM270" s="17">
        <f ca="1"/>
        <v>-2.1013222694305705E-5</v>
      </c>
      <c r="CN270" s="17">
        <f ca="1"/>
        <v>-8.7143743859249834E-5</v>
      </c>
      <c r="CO270" s="17">
        <f ca="1"/>
        <v>1.3032614772648589E-6</v>
      </c>
      <c r="CP270" s="17">
        <f ca="1"/>
        <v>4.1863858040988013E-6</v>
      </c>
      <c r="CQ270" s="17">
        <f ca="1"/>
        <v>3.3901455811756636E-6</v>
      </c>
      <c r="CR270" s="17">
        <f ca="1"/>
        <v>8.5107903152611869E-7</v>
      </c>
      <c r="CS270" s="17">
        <f ca="1"/>
        <v>1.0853218829708954E-5</v>
      </c>
      <c r="CT270" s="17">
        <f ca="1"/>
        <v>2.3493952364585612E-6</v>
      </c>
      <c r="CU270" s="17">
        <f ca="1"/>
        <v>-3.4746722857563787E-5</v>
      </c>
      <c r="CV270" s="17">
        <f ca="1"/>
        <v>-7.632059624290966E-5</v>
      </c>
      <c r="CW270" s="17">
        <f ca="1"/>
        <v>-1.6514641215396597E-5</v>
      </c>
      <c r="CX270" s="17">
        <f ca="1"/>
        <v>2.4509454700611461E-6</v>
      </c>
      <c r="CY270" s="17">
        <f ca="1"/>
        <v>9.0652396694590407E-7</v>
      </c>
      <c r="CZ270" s="17">
        <f ca="1"/>
        <v>3.4132019753069447E-6</v>
      </c>
      <c r="DA270" s="17">
        <f ca="1"/>
        <v>4.1827191112030885E-7</v>
      </c>
      <c r="DB270" s="17">
        <f ca="1"/>
        <v>2.3493952295593156E-6</v>
      </c>
      <c r="DC270" s="17">
        <f ca="1"/>
        <v>9.1825870253253248E-6</v>
      </c>
      <c r="DD270" s="17">
        <f t="shared" ca="1" si="11"/>
        <v>88.097954842896399</v>
      </c>
    </row>
    <row r="271" spans="1:108" x14ac:dyDescent="0.2">
      <c r="A271" s="2">
        <f t="shared" si="10"/>
        <v>248</v>
      </c>
      <c r="B271" s="2" t="str">
        <v>Train</v>
      </c>
      <c r="C271" s="17">
        <f ca="1"/>
        <v>2.7543549569107189</v>
      </c>
      <c r="D271" s="17">
        <f ca="1"/>
        <v>4.327522503168904</v>
      </c>
      <c r="E271" s="17">
        <f ca="1"/>
        <v>210.55808876243773</v>
      </c>
      <c r="F271" s="17">
        <f ca="1"/>
        <v>8.4139521874596603</v>
      </c>
      <c r="G271" s="17">
        <f ca="1"/>
        <v>218.9720409498974</v>
      </c>
      <c r="H271" s="17" cm="1">
        <f t="array" aca="1" ref="H271:P271" ca="1">TIM_ENCODE9(C271,D271)</f>
        <v>1</v>
      </c>
      <c r="I271" s="17">
        <f ca="1"/>
        <v>2.7543549569107189</v>
      </c>
      <c r="J271" s="17">
        <f ca="1"/>
        <v>4.327522503168904</v>
      </c>
      <c r="K271" s="17">
        <f ca="1"/>
        <v>7.586471228658648</v>
      </c>
      <c r="L271" s="17">
        <f ca="1"/>
        <v>11.919533057745953</v>
      </c>
      <c r="M271" s="17">
        <f ca="1"/>
        <v>18.727451015433257</v>
      </c>
      <c r="N271" s="17">
        <f ca="1"/>
        <v>20.8958346341165</v>
      </c>
      <c r="O271" s="17">
        <f ca="1"/>
        <v>32.830624961663744</v>
      </c>
      <c r="P271" s="17">
        <f ca="1"/>
        <v>51.582047534661264</v>
      </c>
      <c r="Q271" s="18">
        <f t="shared" ca="1" si="9"/>
        <v>1.9184791997089262E-2</v>
      </c>
      <c r="R271" s="17" cm="1">
        <f t="array" aca="1" ref="R271:DC271" ca="1">TIM_RLS9(A271,_xlfn.ANCHORARRAY(R270),_xlfn.ANCHORARRAY(H271),G271)</f>
        <v>65.91330726689101</v>
      </c>
      <c r="S271" s="17">
        <f ca="1"/>
        <v>-15.817816121019911</v>
      </c>
      <c r="T271" s="17">
        <f ca="1"/>
        <v>-19.974197937283165</v>
      </c>
      <c r="U271" s="17">
        <f ca="1"/>
        <v>0.4121666765407962</v>
      </c>
      <c r="V271" s="17">
        <f ca="1"/>
        <v>-0.13164041246091884</v>
      </c>
      <c r="W271" s="17">
        <f ca="1"/>
        <v>7.904136461223584</v>
      </c>
      <c r="X271" s="17">
        <f ca="1"/>
        <v>1.8548860080355159E-3</v>
      </c>
      <c r="Y271" s="17">
        <f ca="1"/>
        <v>1.7417102326671525</v>
      </c>
      <c r="Z271" s="17">
        <f ca="1"/>
        <v>1.9576610891006625</v>
      </c>
      <c r="AA271" s="17">
        <f ca="1"/>
        <v>1.3821776391638676E-2</v>
      </c>
      <c r="AB271" s="17">
        <f ca="1"/>
        <v>5.6238672647183593E-4</v>
      </c>
      <c r="AC271" s="17">
        <f ca="1"/>
        <v>7.3577408808316277E-5</v>
      </c>
      <c r="AD271" s="17">
        <f ca="1"/>
        <v>-6.3505046047956622E-4</v>
      </c>
      <c r="AE271" s="17">
        <f ca="1"/>
        <v>-6.8462535262513711E-5</v>
      </c>
      <c r="AF271" s="17">
        <f ca="1"/>
        <v>-5.9628613429186421E-4</v>
      </c>
      <c r="AG271" s="17">
        <f ca="1"/>
        <v>-2.8492903581284001E-5</v>
      </c>
      <c r="AH271" s="17">
        <f ca="1"/>
        <v>-1.9628267751823892E-5</v>
      </c>
      <c r="AI271" s="17">
        <f ca="1"/>
        <v>-3.3376490401613449E-5</v>
      </c>
      <c r="AJ271" s="17">
        <f ca="1"/>
        <v>5.6238672959371683E-4</v>
      </c>
      <c r="AK271" s="17">
        <f ca="1"/>
        <v>3.8789171699393108E-3</v>
      </c>
      <c r="AL271" s="17">
        <f ca="1"/>
        <v>8.8199959946072001E-5</v>
      </c>
      <c r="AM271" s="17">
        <f ca="1"/>
        <v>-4.4990586787351898E-5</v>
      </c>
      <c r="AN271" s="17">
        <f ca="1"/>
        <v>-5.4691110347190324E-5</v>
      </c>
      <c r="AO271" s="17">
        <f ca="1"/>
        <v>-4.2416389044189681E-5</v>
      </c>
      <c r="AP271" s="17">
        <f ca="1"/>
        <v>-1.9108737663707826E-4</v>
      </c>
      <c r="AQ271" s="17">
        <f ca="1"/>
        <v>-2.1208131022530022E-5</v>
      </c>
      <c r="AR271" s="17">
        <f ca="1"/>
        <v>-7.6722192248152525E-5</v>
      </c>
      <c r="AS271" s="17">
        <f ca="1"/>
        <v>7.3577407376700668E-5</v>
      </c>
      <c r="AT271" s="17">
        <f ca="1"/>
        <v>8.8199959160047313E-5</v>
      </c>
      <c r="AU271" s="17">
        <f ca="1"/>
        <v>1.2298583502225941E-3</v>
      </c>
      <c r="AV271" s="17">
        <f ca="1"/>
        <v>4.2829794757476028E-6</v>
      </c>
      <c r="AW271" s="17">
        <f ca="1"/>
        <v>-1.7051813392965717E-5</v>
      </c>
      <c r="AX271" s="17">
        <f ca="1"/>
        <v>-4.3433747859880003E-5</v>
      </c>
      <c r="AY271" s="17">
        <f ca="1"/>
        <v>-2.4175802109781508E-7</v>
      </c>
      <c r="AZ271" s="17">
        <f ca="1"/>
        <v>-8.7293287684791875E-5</v>
      </c>
      <c r="BA271" s="17">
        <f ca="1"/>
        <v>-1.6822766612245075E-5</v>
      </c>
      <c r="BB271" s="17">
        <f ca="1"/>
        <v>-6.3505046057797058E-4</v>
      </c>
      <c r="BC271" s="17">
        <f ca="1"/>
        <v>-4.4990586647147616E-5</v>
      </c>
      <c r="BD271" s="17">
        <f ca="1"/>
        <v>4.2829793195784841E-6</v>
      </c>
      <c r="BE271" s="17">
        <f ca="1"/>
        <v>7.9042665463786824E-5</v>
      </c>
      <c r="BF271" s="17">
        <f ca="1"/>
        <v>9.8431076733366744E-6</v>
      </c>
      <c r="BG271" s="17">
        <f ca="1"/>
        <v>3.1177956835529816E-7</v>
      </c>
      <c r="BH271" s="17">
        <f ca="1"/>
        <v>2.6787427927104765E-6</v>
      </c>
      <c r="BI271" s="17">
        <f ca="1"/>
        <v>1.2701229267952043E-6</v>
      </c>
      <c r="BJ271" s="17">
        <f ca="1"/>
        <v>2.3826657471256747E-6</v>
      </c>
      <c r="BK271" s="17">
        <f ca="1"/>
        <v>-6.8462534992943998E-5</v>
      </c>
      <c r="BL271" s="17">
        <f ca="1"/>
        <v>-5.4691110441162802E-5</v>
      </c>
      <c r="BM271" s="17">
        <f ca="1"/>
        <v>-1.7051813274264058E-5</v>
      </c>
      <c r="BN271" s="17">
        <f ca="1"/>
        <v>9.8431076757300609E-6</v>
      </c>
      <c r="BO271" s="17">
        <f ca="1"/>
        <v>6.5920357411303115E-5</v>
      </c>
      <c r="BP271" s="17">
        <f ca="1"/>
        <v>3.156052750783636E-6</v>
      </c>
      <c r="BQ271" s="17">
        <f ca="1"/>
        <v>3.403287627535342E-6</v>
      </c>
      <c r="BR271" s="17">
        <f ca="1"/>
        <v>4.0455834143077017E-6</v>
      </c>
      <c r="BS271" s="17">
        <f ca="1"/>
        <v>6.1640992683806143E-7</v>
      </c>
      <c r="BT271" s="17">
        <f ca="1"/>
        <v>-5.9628613432386108E-4</v>
      </c>
      <c r="BU271" s="17">
        <f ca="1"/>
        <v>-4.2416388735429685E-5</v>
      </c>
      <c r="BV271" s="17">
        <f ca="1"/>
        <v>-4.3433748000531959E-5</v>
      </c>
      <c r="BW271" s="17">
        <f ca="1"/>
        <v>3.1177954396041703E-7</v>
      </c>
      <c r="BX271" s="17">
        <f ca="1"/>
        <v>3.1560527797888419E-6</v>
      </c>
      <c r="BY271" s="17">
        <f ca="1"/>
        <v>7.6466649603435668E-5</v>
      </c>
      <c r="BZ271" s="17">
        <f ca="1"/>
        <v>1.873086843812764E-6</v>
      </c>
      <c r="CA271" s="17">
        <f ca="1"/>
        <v>3.246870006118547E-6</v>
      </c>
      <c r="CB271" s="17">
        <f ca="1"/>
        <v>3.1179922904093912E-6</v>
      </c>
      <c r="CC271" s="17">
        <f ca="1"/>
        <v>-2.8492903667927947E-5</v>
      </c>
      <c r="CD271" s="17">
        <f ca="1"/>
        <v>-1.9108737661893967E-4</v>
      </c>
      <c r="CE271" s="17">
        <f ca="1"/>
        <v>-2.4175807105072256E-7</v>
      </c>
      <c r="CF271" s="17">
        <f ca="1"/>
        <v>2.6787427956327457E-6</v>
      </c>
      <c r="CG271" s="17">
        <f ca="1"/>
        <v>3.4032876219847817E-6</v>
      </c>
      <c r="CH271" s="17">
        <f ca="1"/>
        <v>1.8730868575079955E-6</v>
      </c>
      <c r="CI271" s="17">
        <f ca="1"/>
        <v>1.2907434746006522E-5</v>
      </c>
      <c r="CJ271" s="17">
        <f ca="1"/>
        <v>8.7353659860973282E-7</v>
      </c>
      <c r="CK271" s="17">
        <f ca="1"/>
        <v>4.6454425895867527E-7</v>
      </c>
      <c r="CL271" s="17">
        <f ca="1"/>
        <v>-1.9628268127099441E-5</v>
      </c>
      <c r="CM271" s="17">
        <f ca="1"/>
        <v>-2.1208131118445251E-5</v>
      </c>
      <c r="CN271" s="17">
        <f ca="1"/>
        <v>-8.7293287775548189E-5</v>
      </c>
      <c r="CO271" s="17">
        <f ca="1"/>
        <v>1.270122946783945E-6</v>
      </c>
      <c r="CP271" s="17">
        <f ca="1"/>
        <v>4.0455833975906688E-6</v>
      </c>
      <c r="CQ271" s="17">
        <f ca="1"/>
        <v>3.2468700496482964E-6</v>
      </c>
      <c r="CR271" s="17">
        <f ca="1"/>
        <v>8.7353660495211542E-7</v>
      </c>
      <c r="CS271" s="17">
        <f ca="1"/>
        <v>1.0827896047087518E-5</v>
      </c>
      <c r="CT271" s="17">
        <f ca="1"/>
        <v>2.2972193228656764E-6</v>
      </c>
      <c r="CU271" s="17">
        <f ca="1"/>
        <v>-3.3376490106118064E-5</v>
      </c>
      <c r="CV271" s="17">
        <f ca="1"/>
        <v>-7.672219211932761E-5</v>
      </c>
      <c r="CW271" s="17">
        <f ca="1"/>
        <v>-1.6822766533191023E-5</v>
      </c>
      <c r="CX271" s="17">
        <f ca="1"/>
        <v>2.3826657266358071E-6</v>
      </c>
      <c r="CY271" s="17">
        <f ca="1"/>
        <v>6.1640995010430896E-7</v>
      </c>
      <c r="CZ271" s="17">
        <f ca="1"/>
        <v>3.1179922484467848E-6</v>
      </c>
      <c r="DA271" s="17">
        <f ca="1"/>
        <v>4.645442511797429E-7</v>
      </c>
      <c r="DB271" s="17">
        <f ca="1"/>
        <v>2.2972193160497183E-6</v>
      </c>
      <c r="DC271" s="17">
        <f ca="1"/>
        <v>9.075082017064422E-6</v>
      </c>
      <c r="DD271" s="17">
        <f t="shared" ca="1" si="11"/>
        <v>26.021585285543409</v>
      </c>
    </row>
    <row r="272" spans="1:108" x14ac:dyDescent="0.2">
      <c r="A272" s="2">
        <f t="shared" si="10"/>
        <v>249</v>
      </c>
      <c r="B272" s="2" t="str">
        <v>Train</v>
      </c>
      <c r="C272" s="17">
        <f ca="1"/>
        <v>1.1274757040303491</v>
      </c>
      <c r="D272" s="17">
        <f ca="1"/>
        <v>-4.6970303343120428</v>
      </c>
      <c r="E272" s="17">
        <f ca="1"/>
        <v>470.20670457258393</v>
      </c>
      <c r="F272" s="17">
        <f ca="1"/>
        <v>-9.0179767421037909</v>
      </c>
      <c r="G272" s="17">
        <f ca="1"/>
        <v>461.18872783048016</v>
      </c>
      <c r="H272" s="17" cm="1">
        <f t="array" aca="1" ref="H272:P272" ca="1">TIM_ENCODE9(C272,D272)</f>
        <v>1</v>
      </c>
      <c r="I272" s="17">
        <f ca="1"/>
        <v>1.1274757040303491</v>
      </c>
      <c r="J272" s="17">
        <f ca="1"/>
        <v>-4.6970303343120428</v>
      </c>
      <c r="K272" s="17">
        <f ca="1"/>
        <v>1.2712014631787314</v>
      </c>
      <c r="L272" s="17">
        <f ca="1"/>
        <v>-5.2957875830303767</v>
      </c>
      <c r="M272" s="17">
        <f ca="1"/>
        <v>22.062093961447498</v>
      </c>
      <c r="N272" s="17">
        <f ca="1"/>
        <v>1.4332487646618501</v>
      </c>
      <c r="O272" s="17">
        <f ca="1"/>
        <v>-5.970871833572355</v>
      </c>
      <c r="P272" s="17">
        <f ca="1"/>
        <v>24.874474921566733</v>
      </c>
      <c r="Q272" s="18">
        <f t="shared" ca="1" si="9"/>
        <v>1.9141522788357606E-2</v>
      </c>
      <c r="R272" s="17" cm="1">
        <f t="array" aca="1" ref="R272:DC272" ca="1">TIM_RLS9(A272,_xlfn.ANCHORARRAY(R271),_xlfn.ANCHORARRAY(H272),G272)</f>
        <v>65.889182180586374</v>
      </c>
      <c r="S272" s="17">
        <f ca="1"/>
        <v>-15.643296272543765</v>
      </c>
      <c r="T272" s="17">
        <f ca="1"/>
        <v>-20.604335471218757</v>
      </c>
      <c r="U272" s="17">
        <f ca="1"/>
        <v>0.35323594061515456</v>
      </c>
      <c r="V272" s="17">
        <f ca="1"/>
        <v>-0.1634195017287246</v>
      </c>
      <c r="W272" s="17">
        <f ca="1"/>
        <v>8.0320161685088181</v>
      </c>
      <c r="X272" s="17">
        <f ca="1"/>
        <v>-1.7083509573423871E-2</v>
      </c>
      <c r="Y272" s="17">
        <f ca="1"/>
        <v>1.78251084958137</v>
      </c>
      <c r="Z272" s="17">
        <f ca="1"/>
        <v>1.9814634523081267</v>
      </c>
      <c r="AA272" s="17">
        <f ca="1"/>
        <v>1.3821720618895413E-2</v>
      </c>
      <c r="AB272" s="17">
        <f ca="1"/>
        <v>5.6279018415663631E-4</v>
      </c>
      <c r="AC272" s="17">
        <f ca="1"/>
        <v>7.212064712176013E-5</v>
      </c>
      <c r="AD272" s="17">
        <f ca="1"/>
        <v>-6.3518669746582537E-4</v>
      </c>
      <c r="AE272" s="17">
        <f ca="1"/>
        <v>-6.8536002651688936E-5</v>
      </c>
      <c r="AF272" s="17">
        <f ca="1"/>
        <v>-5.9599050000926199E-4</v>
      </c>
      <c r="AG272" s="17">
        <f ca="1"/>
        <v>-2.8536685656960736E-5</v>
      </c>
      <c r="AH272" s="17">
        <f ca="1"/>
        <v>-1.9533944255534956E-5</v>
      </c>
      <c r="AI272" s="17">
        <f ca="1"/>
        <v>-3.332146373037415E-5</v>
      </c>
      <c r="AJ272" s="17">
        <f ca="1"/>
        <v>5.6279018724690144E-4</v>
      </c>
      <c r="AK272" s="17">
        <f ca="1"/>
        <v>3.8759985742033705E-3</v>
      </c>
      <c r="AL272" s="17">
        <f ca="1"/>
        <v>9.87381120419166E-5</v>
      </c>
      <c r="AM272" s="17">
        <f ca="1"/>
        <v>-4.4005054221848626E-5</v>
      </c>
      <c r="AN272" s="17">
        <f ca="1"/>
        <v>-5.4159650377891328E-5</v>
      </c>
      <c r="AO272" s="17">
        <f ca="1"/>
        <v>-4.4554994873515927E-5</v>
      </c>
      <c r="AP272" s="17">
        <f ca="1"/>
        <v>-1.9077065896334268E-4</v>
      </c>
      <c r="AQ272" s="17">
        <f ca="1"/>
        <v>-2.1890463183842215E-5</v>
      </c>
      <c r="AR272" s="17">
        <f ca="1"/>
        <v>-7.7120252848042844E-5</v>
      </c>
      <c r="AS272" s="17">
        <f ca="1"/>
        <v>7.2120645794307225E-5</v>
      </c>
      <c r="AT272" s="17">
        <f ca="1"/>
        <v>9.8738111328176362E-5</v>
      </c>
      <c r="AU272" s="17">
        <f ca="1"/>
        <v>1.1918083219198171E-3</v>
      </c>
      <c r="AV272" s="17">
        <f ca="1"/>
        <v>7.245242864839398E-7</v>
      </c>
      <c r="AW272" s="17">
        <f ca="1"/>
        <v>-1.89707519971631E-5</v>
      </c>
      <c r="AX272" s="17">
        <f ca="1"/>
        <v>-3.5711899513580779E-5</v>
      </c>
      <c r="AY272" s="17">
        <f ca="1"/>
        <v>-1.3853281973511229E-6</v>
      </c>
      <c r="AZ272" s="17">
        <f ca="1"/>
        <v>-8.4829595966007362E-5</v>
      </c>
      <c r="BA272" s="17">
        <f ca="1"/>
        <v>-1.53854921305056E-5</v>
      </c>
      <c r="BB272" s="17">
        <f ca="1"/>
        <v>-6.3518669755402001E-4</v>
      </c>
      <c r="BC272" s="17">
        <f ca="1"/>
        <v>-4.4005054078272394E-5</v>
      </c>
      <c r="BD272" s="17">
        <f ca="1"/>
        <v>7.2452414254831251E-7</v>
      </c>
      <c r="BE272" s="17">
        <f ca="1"/>
        <v>7.8709877188579648E-5</v>
      </c>
      <c r="BF272" s="17">
        <f ca="1"/>
        <v>9.6636477014235692E-6</v>
      </c>
      <c r="BG272" s="17">
        <f ca="1"/>
        <v>1.0339301803201513E-6</v>
      </c>
      <c r="BH272" s="17">
        <f ca="1"/>
        <v>2.5717956130236506E-6</v>
      </c>
      <c r="BI272" s="17">
        <f ca="1"/>
        <v>1.5005284466427489E-6</v>
      </c>
      <c r="BJ272" s="17">
        <f ca="1"/>
        <v>2.517080281056151E-6</v>
      </c>
      <c r="BK272" s="17">
        <f ca="1"/>
        <v>-6.8536002377246047E-5</v>
      </c>
      <c r="BL272" s="17">
        <f ca="1"/>
        <v>-5.4159650465469744E-5</v>
      </c>
      <c r="BM272" s="17">
        <f ca="1"/>
        <v>-1.8970751888385838E-5</v>
      </c>
      <c r="BN272" s="17">
        <f ca="1"/>
        <v>9.6636477022718626E-6</v>
      </c>
      <c r="BO272" s="17">
        <f ca="1"/>
        <v>6.5823581520456947E-5</v>
      </c>
      <c r="BP272" s="17">
        <f ca="1"/>
        <v>3.5454809227207533E-6</v>
      </c>
      <c r="BQ272" s="17">
        <f ca="1"/>
        <v>3.3456151088263251E-6</v>
      </c>
      <c r="BR272" s="17">
        <f ca="1"/>
        <v>4.1698322883124185E-6</v>
      </c>
      <c r="BS272" s="17">
        <f ca="1"/>
        <v>6.8889453789156916E-7</v>
      </c>
      <c r="BT272" s="17">
        <f ca="1"/>
        <v>-5.9599050006196061E-4</v>
      </c>
      <c r="BU272" s="17">
        <f ca="1"/>
        <v>-4.4554994582586435E-5</v>
      </c>
      <c r="BV272" s="17">
        <f ca="1"/>
        <v>-3.5711899642818816E-5</v>
      </c>
      <c r="BW272" s="17">
        <f ca="1"/>
        <v>1.0339301594753614E-6</v>
      </c>
      <c r="BX272" s="17">
        <f ca="1"/>
        <v>3.5454809502875346E-6</v>
      </c>
      <c r="BY272" s="17">
        <f ca="1"/>
        <v>7.4899582648927548E-5</v>
      </c>
      <c r="BZ272" s="17">
        <f ca="1"/>
        <v>2.1051622424738178E-6</v>
      </c>
      <c r="CA272" s="17">
        <f ca="1"/>
        <v>2.746889987674797E-6</v>
      </c>
      <c r="CB272" s="17">
        <f ca="1"/>
        <v>2.8263127282264373E-6</v>
      </c>
      <c r="CC272" s="17">
        <f ca="1"/>
        <v>-2.8536685740300199E-5</v>
      </c>
      <c r="CD272" s="17">
        <f ca="1"/>
        <v>-1.9077065894428986E-4</v>
      </c>
      <c r="CE272" s="17">
        <f ca="1"/>
        <v>-1.3853282427608383E-6</v>
      </c>
      <c r="CF272" s="17">
        <f ca="1"/>
        <v>2.5717956160031313E-6</v>
      </c>
      <c r="CG272" s="17">
        <f ca="1"/>
        <v>3.3456151038031588E-6</v>
      </c>
      <c r="CH272" s="17">
        <f ca="1"/>
        <v>2.1051622549040186E-6</v>
      </c>
      <c r="CI272" s="17">
        <f ca="1"/>
        <v>1.2873065448501292E-5</v>
      </c>
      <c r="CJ272" s="17">
        <f ca="1"/>
        <v>9.4758133622391157E-7</v>
      </c>
      <c r="CK272" s="17">
        <f ca="1"/>
        <v>5.0774065851976115E-7</v>
      </c>
      <c r="CL272" s="17">
        <f ca="1"/>
        <v>-1.953394463729339E-5</v>
      </c>
      <c r="CM272" s="17">
        <f ca="1"/>
        <v>-2.189046328632959E-5</v>
      </c>
      <c r="CN272" s="17">
        <f ca="1"/>
        <v>-8.4829596049932918E-5</v>
      </c>
      <c r="CO272" s="17">
        <f ca="1"/>
        <v>1.5005284680624088E-6</v>
      </c>
      <c r="CP272" s="17">
        <f ca="1"/>
        <v>4.1698322712972825E-6</v>
      </c>
      <c r="CQ272" s="17">
        <f ca="1"/>
        <v>2.7468900305573523E-6</v>
      </c>
      <c r="CR272" s="17">
        <f ca="1"/>
        <v>9.4758134306575455E-7</v>
      </c>
      <c r="CS272" s="17">
        <f ca="1"/>
        <v>1.0668375090789221E-5</v>
      </c>
      <c r="CT272" s="17">
        <f ca="1"/>
        <v>2.2041575984453269E-6</v>
      </c>
      <c r="CU272" s="17">
        <f ca="1"/>
        <v>-3.3321463439043897E-5</v>
      </c>
      <c r="CV272" s="17">
        <f ca="1"/>
        <v>-7.7120252720280433E-5</v>
      </c>
      <c r="CW272" s="17">
        <f ca="1"/>
        <v>-1.538549205747385E-5</v>
      </c>
      <c r="CX272" s="17">
        <f ca="1"/>
        <v>2.5170802604651744E-6</v>
      </c>
      <c r="CY272" s="17">
        <f ca="1"/>
        <v>6.8889456047922291E-7</v>
      </c>
      <c r="CZ272" s="17">
        <f ca="1"/>
        <v>2.8263126879171346E-6</v>
      </c>
      <c r="DA272" s="17">
        <f ca="1"/>
        <v>5.0774065073144344E-7</v>
      </c>
      <c r="DB272" s="17">
        <f ca="1"/>
        <v>2.2041575922773257E-6</v>
      </c>
      <c r="DC272" s="17">
        <f ca="1"/>
        <v>9.0207914417522075E-6</v>
      </c>
      <c r="DD272" s="17">
        <f t="shared" ca="1" si="11"/>
        <v>105.38840087187714</v>
      </c>
    </row>
    <row r="273" spans="1:108" x14ac:dyDescent="0.2">
      <c r="A273" s="2">
        <v>250</v>
      </c>
      <c r="B273" s="2" t="str">
        <v>Train</v>
      </c>
      <c r="C273" s="17">
        <f ca="1"/>
        <v>0.56835251058445557</v>
      </c>
      <c r="D273" s="17">
        <f ca="1"/>
        <v>0.90796485127416382</v>
      </c>
      <c r="E273" s="17">
        <f ca="1"/>
        <v>126.87479005261281</v>
      </c>
      <c r="F273" s="17">
        <f ca="1"/>
        <v>-12.138430352527356</v>
      </c>
      <c r="G273" s="17">
        <f ca="1"/>
        <v>114.73635970008546</v>
      </c>
      <c r="H273" s="17" cm="1">
        <f t="array" aca="1" ref="H273:P273" ca="1">TIM_ENCODE9(C273,D273)</f>
        <v>1</v>
      </c>
      <c r="I273" s="17">
        <f ca="1"/>
        <v>0.56835251058445557</v>
      </c>
      <c r="J273" s="17">
        <f ca="1"/>
        <v>0.90796485127416382</v>
      </c>
      <c r="K273" s="17">
        <f ca="1"/>
        <v>0.32302457628765369</v>
      </c>
      <c r="L273" s="17">
        <f ca="1"/>
        <v>0.51604410274411283</v>
      </c>
      <c r="M273" s="17">
        <f ca="1"/>
        <v>0.82440017114931441</v>
      </c>
      <c r="N273" s="17">
        <f ca="1"/>
        <v>0.18359182891356796</v>
      </c>
      <c r="O273" s="17">
        <f ca="1"/>
        <v>0.29329496136691924</v>
      </c>
      <c r="P273" s="17">
        <f ca="1"/>
        <v>0.4685499069989677</v>
      </c>
      <c r="Q273" s="18">
        <f t="shared" ca="1" si="9"/>
        <v>1.89541479855342E-2</v>
      </c>
      <c r="R273" s="17" cm="1">
        <f t="array" aca="1" ref="R273:DC273" ca="1">TIM_RLS9(A273,_xlfn.ANCHORARRAY(R272),_xlfn.ANCHORARRAY(H273),G273)</f>
        <v>66.794587094916011</v>
      </c>
      <c r="S273" s="17">
        <f ca="1"/>
        <v>-15.461597240169352</v>
      </c>
      <c r="T273" s="17">
        <f ca="1"/>
        <v>-20.527652911001365</v>
      </c>
      <c r="U273" s="17">
        <f ca="1"/>
        <v>0.31107919712448739</v>
      </c>
      <c r="V273" s="17">
        <f ca="1"/>
        <v>-0.16842635169628853</v>
      </c>
      <c r="W273" s="17">
        <f ca="1"/>
        <v>7.9924764039844156</v>
      </c>
      <c r="X273" s="17">
        <f ca="1"/>
        <v>-2.5906069121837804E-2</v>
      </c>
      <c r="Y273" s="17">
        <f ca="1"/>
        <v>1.7757946075115916</v>
      </c>
      <c r="Z273" s="17">
        <f ca="1"/>
        <v>1.9758986748581855</v>
      </c>
      <c r="AA273" s="17">
        <f ca="1"/>
        <v>1.364356366473941E-2</v>
      </c>
      <c r="AB273" s="17">
        <f ca="1"/>
        <v>5.2703717947825783E-4</v>
      </c>
      <c r="AC273" s="17">
        <f ca="1"/>
        <v>5.7031783379143784E-5</v>
      </c>
      <c r="AD273" s="17">
        <f ca="1"/>
        <v>-6.2689149506875181E-4</v>
      </c>
      <c r="AE273" s="17">
        <f ca="1"/>
        <v>-6.7550802406437439E-5</v>
      </c>
      <c r="AF273" s="17">
        <f ca="1"/>
        <v>-5.8821024180215852E-4</v>
      </c>
      <c r="AG273" s="17">
        <f ca="1"/>
        <v>-2.6800666434164321E-5</v>
      </c>
      <c r="AH273" s="17">
        <f ca="1"/>
        <v>-1.8212386126356984E-5</v>
      </c>
      <c r="AI273" s="17">
        <f ca="1"/>
        <v>-3.2226479828604339E-5</v>
      </c>
      <c r="AJ273" s="17">
        <f ca="1"/>
        <v>5.2703718252095977E-4</v>
      </c>
      <c r="AK273" s="17">
        <f ca="1"/>
        <v>3.8688235674724327E-3</v>
      </c>
      <c r="AL273" s="17">
        <f ca="1"/>
        <v>9.5710039299796941E-5</v>
      </c>
      <c r="AM273" s="17">
        <f ca="1"/>
        <v>-4.2340351252996129E-5</v>
      </c>
      <c r="AN273" s="17">
        <f ca="1"/>
        <v>-5.3961937809266971E-5</v>
      </c>
      <c r="AO273" s="17">
        <f ca="1"/>
        <v>-4.2993632255001243E-5</v>
      </c>
      <c r="AP273" s="17">
        <f ca="1"/>
        <v>-1.9042227007349548E-4</v>
      </c>
      <c r="AQ273" s="17">
        <f ca="1"/>
        <v>-2.1625249433068656E-5</v>
      </c>
      <c r="AR273" s="17">
        <f ca="1"/>
        <v>-7.6900508607351993E-5</v>
      </c>
      <c r="AS273" s="17">
        <f ca="1"/>
        <v>5.7031782072676019E-5</v>
      </c>
      <c r="AT273" s="17">
        <f ca="1"/>
        <v>9.5710038594296382E-5</v>
      </c>
      <c r="AU273" s="17">
        <f ca="1"/>
        <v>1.1905303824208781E-3</v>
      </c>
      <c r="AV273" s="17">
        <f ca="1"/>
        <v>1.4270799577219642E-6</v>
      </c>
      <c r="AW273" s="17">
        <f ca="1"/>
        <v>-1.8887311233879168E-5</v>
      </c>
      <c r="AX273" s="17">
        <f ca="1"/>
        <v>-3.5052956637271327E-5</v>
      </c>
      <c r="AY273" s="17">
        <f ca="1"/>
        <v>-1.238297408713088E-6</v>
      </c>
      <c r="AZ273" s="17">
        <f ca="1"/>
        <v>-8.4717667635138399E-5</v>
      </c>
      <c r="BA273" s="17">
        <f ca="1"/>
        <v>-1.5292753326401905E-5</v>
      </c>
      <c r="BB273" s="17">
        <f ca="1"/>
        <v>-6.2689149515499836E-4</v>
      </c>
      <c r="BC273" s="17">
        <f ca="1"/>
        <v>-4.2340351111243566E-5</v>
      </c>
      <c r="BD273" s="17">
        <f ca="1"/>
        <v>1.4270798149284156E-6</v>
      </c>
      <c r="BE273" s="17">
        <f ca="1"/>
        <v>7.8323642572307973E-5</v>
      </c>
      <c r="BF273" s="17">
        <f ca="1"/>
        <v>9.6177755912011938E-6</v>
      </c>
      <c r="BG273" s="17">
        <f ca="1"/>
        <v>6.7167198585158615E-7</v>
      </c>
      <c r="BH273" s="17">
        <f ca="1"/>
        <v>2.490964466746427E-6</v>
      </c>
      <c r="BI273" s="17">
        <f ca="1"/>
        <v>1.4389951081573801E-6</v>
      </c>
      <c r="BJ273" s="17">
        <f ca="1"/>
        <v>2.4660965115374074E-6</v>
      </c>
      <c r="BK273" s="17">
        <f ca="1"/>
        <v>-6.7550802135873703E-5</v>
      </c>
      <c r="BL273" s="17">
        <f ca="1"/>
        <v>-5.3961937897886885E-5</v>
      </c>
      <c r="BM273" s="17">
        <f ca="1"/>
        <v>-1.8887311125314399E-5</v>
      </c>
      <c r="BN273" s="17">
        <f ca="1"/>
        <v>9.6177755922408776E-6</v>
      </c>
      <c r="BO273" s="17">
        <f ca="1"/>
        <v>6.5818133405764936E-5</v>
      </c>
      <c r="BP273" s="17">
        <f ca="1"/>
        <v>3.5024564317605767E-6</v>
      </c>
      <c r="BQ273" s="17">
        <f ca="1"/>
        <v>3.3360149977028019E-6</v>
      </c>
      <c r="BR273" s="17">
        <f ca="1"/>
        <v>4.1625241290883126E-6</v>
      </c>
      <c r="BS273" s="17">
        <f ca="1"/>
        <v>6.828393243332041E-7</v>
      </c>
      <c r="BT273" s="17">
        <f ca="1"/>
        <v>-5.8821024185458316E-4</v>
      </c>
      <c r="BU273" s="17">
        <f ca="1"/>
        <v>-4.2993631966093883E-5</v>
      </c>
      <c r="BV273" s="17">
        <f ca="1"/>
        <v>-3.5052956765569721E-5</v>
      </c>
      <c r="BW273" s="17">
        <f ca="1"/>
        <v>6.7167196507910876E-7</v>
      </c>
      <c r="BX273" s="17">
        <f ca="1"/>
        <v>3.5024564591564369E-6</v>
      </c>
      <c r="BY273" s="17">
        <f ca="1"/>
        <v>7.4559812483580376E-5</v>
      </c>
      <c r="BZ273" s="17">
        <f ca="1"/>
        <v>2.0293488796426377E-6</v>
      </c>
      <c r="CA273" s="17">
        <f ca="1"/>
        <v>2.6891764758460084E-6</v>
      </c>
      <c r="CB273" s="17">
        <f ca="1"/>
        <v>2.778493896067739E-6</v>
      </c>
      <c r="CC273" s="17">
        <f ca="1"/>
        <v>-2.6800666516051624E-5</v>
      </c>
      <c r="CD273" s="17">
        <f ca="1"/>
        <v>-1.9042227005461473E-4</v>
      </c>
      <c r="CE273" s="17">
        <f ca="1"/>
        <v>-1.2382974537953278E-6</v>
      </c>
      <c r="CF273" s="17">
        <f ca="1"/>
        <v>2.4909644696772754E-6</v>
      </c>
      <c r="CG273" s="17">
        <f ca="1"/>
        <v>3.3360149926338056E-6</v>
      </c>
      <c r="CH273" s="17">
        <f ca="1"/>
        <v>2.0293488920120915E-6</v>
      </c>
      <c r="CI273" s="17">
        <f ca="1"/>
        <v>1.2856149113358963E-5</v>
      </c>
      <c r="CJ273" s="17">
        <f ca="1"/>
        <v>9.3470364458911862E-7</v>
      </c>
      <c r="CK273" s="17">
        <f ca="1"/>
        <v>4.9707077974505681E-7</v>
      </c>
      <c r="CL273" s="17">
        <f ca="1"/>
        <v>-1.8212386501713749E-5</v>
      </c>
      <c r="CM273" s="17">
        <f ca="1"/>
        <v>-2.1625249534624148E-5</v>
      </c>
      <c r="CN273" s="17">
        <f ca="1"/>
        <v>-8.4717667718366095E-5</v>
      </c>
      <c r="CO273" s="17">
        <f ca="1"/>
        <v>1.4389951292934208E-6</v>
      </c>
      <c r="CP273" s="17">
        <f ca="1"/>
        <v>4.1625241120090003E-6</v>
      </c>
      <c r="CQ273" s="17">
        <f ca="1"/>
        <v>2.6891765184510304E-6</v>
      </c>
      <c r="CR273" s="17">
        <f ca="1"/>
        <v>9.3470365137935369E-7</v>
      </c>
      <c r="CS273" s="17">
        <f ca="1"/>
        <v>1.0658571847881693E-5</v>
      </c>
      <c r="CT273" s="17">
        <f ca="1"/>
        <v>2.196035070247828E-6</v>
      </c>
      <c r="CU273" s="17">
        <f ca="1"/>
        <v>-3.2226479542505659E-5</v>
      </c>
      <c r="CV273" s="17">
        <f ca="1"/>
        <v>-7.6900508480931798E-5</v>
      </c>
      <c r="CW273" s="17">
        <f ca="1"/>
        <v>-1.5292753253684259E-5</v>
      </c>
      <c r="CX273" s="17">
        <f ca="1"/>
        <v>2.466096491201992E-6</v>
      </c>
      <c r="CY273" s="17">
        <f ca="1"/>
        <v>6.828393469259463E-7</v>
      </c>
      <c r="CZ273" s="17">
        <f ca="1"/>
        <v>2.7784938559885874E-6</v>
      </c>
      <c r="DA273" s="17">
        <f ca="1"/>
        <v>4.9707077201664244E-7</v>
      </c>
      <c r="DB273" s="17">
        <f ca="1"/>
        <v>2.1960350641579801E-6</v>
      </c>
      <c r="DC273" s="17">
        <f ca="1"/>
        <v>9.0140614785852541E-6</v>
      </c>
      <c r="DD273" s="17">
        <f t="shared" ca="1" si="11"/>
        <v>68.346649323346838</v>
      </c>
    </row>
    <row r="274" spans="1:108" x14ac:dyDescent="0.2">
      <c r="B274" s="2"/>
      <c r="C274" s="17"/>
      <c r="D274" s="17"/>
      <c r="E274" s="17"/>
      <c r="F274" s="17"/>
      <c r="G274" s="17"/>
      <c r="H274" s="17"/>
      <c r="I274" s="17"/>
      <c r="J274" s="17"/>
      <c r="K274" s="17"/>
      <c r="L274" s="17"/>
      <c r="M274" s="17"/>
      <c r="N274" s="17"/>
      <c r="O274" s="17"/>
      <c r="P274" s="17"/>
      <c r="Q274" s="17"/>
      <c r="R274" s="17"/>
      <c r="S274" s="17"/>
      <c r="T274" s="17"/>
      <c r="U274" s="17"/>
      <c r="V274" s="17"/>
      <c r="W274" s="17"/>
      <c r="X274" s="17"/>
      <c r="Y274" s="17"/>
      <c r="Z274" s="17"/>
      <c r="AA274" s="17"/>
      <c r="AB274" s="17"/>
      <c r="AC274" s="17"/>
      <c r="AD274" s="17"/>
      <c r="AE274" s="17"/>
      <c r="AF274" s="17"/>
      <c r="AG274" s="17"/>
      <c r="AH274" s="17"/>
      <c r="AI274" s="17"/>
      <c r="AJ274" s="17"/>
      <c r="AK274" s="17"/>
      <c r="AL274" s="17"/>
      <c r="AM274" s="17"/>
      <c r="AN274" s="17"/>
      <c r="AO274" s="17"/>
      <c r="AP274" s="17"/>
      <c r="AQ274" s="17"/>
      <c r="AR274" s="17"/>
      <c r="AS274" s="17"/>
      <c r="AT274" s="17"/>
      <c r="AU274" s="17"/>
      <c r="AV274" s="17"/>
      <c r="AW274" s="17"/>
      <c r="AX274" s="17"/>
      <c r="AY274" s="17"/>
      <c r="AZ274" s="17"/>
      <c r="BA274" s="17"/>
      <c r="BB274" s="17"/>
      <c r="BC274" s="17"/>
      <c r="BD274" s="17"/>
      <c r="BE274" s="17"/>
      <c r="BF274" s="17"/>
      <c r="BG274" s="17"/>
      <c r="BH274" s="17"/>
      <c r="BI274" s="17"/>
      <c r="BJ274" s="17"/>
      <c r="BK274" s="17"/>
      <c r="BL274" s="17"/>
      <c r="BM274" s="17"/>
      <c r="BN274" s="17"/>
      <c r="BO274" s="17"/>
      <c r="BP274" s="17"/>
      <c r="BQ274" s="17"/>
      <c r="BR274" s="17"/>
      <c r="BS274" s="17"/>
      <c r="BT274" s="17"/>
      <c r="BU274" s="17"/>
      <c r="BV274" s="17"/>
      <c r="BW274" s="17"/>
      <c r="BX274" s="17"/>
      <c r="BY274" s="17"/>
      <c r="BZ274" s="17"/>
      <c r="CA274" s="17"/>
      <c r="CB274" s="17"/>
      <c r="CC274" s="17"/>
      <c r="CD274" s="17"/>
      <c r="CE274" s="17"/>
      <c r="CF274" s="17"/>
      <c r="CG274" s="17"/>
      <c r="CH274" s="17"/>
      <c r="CI274" s="17"/>
      <c r="CJ274" s="17"/>
      <c r="CK274" s="17"/>
      <c r="CL274" s="17"/>
      <c r="CM274" s="17"/>
      <c r="CN274" s="17"/>
      <c r="CO274" s="17"/>
      <c r="CP274" s="17"/>
      <c r="CQ274" s="17"/>
      <c r="CR274" s="17"/>
      <c r="CS274" s="17"/>
      <c r="CT274" s="17"/>
      <c r="CU274" s="17"/>
      <c r="CV274" s="17"/>
      <c r="CW274" s="17"/>
      <c r="CX274" s="17"/>
      <c r="CY274" s="17"/>
      <c r="CZ274" s="17"/>
      <c r="DA274" s="17"/>
      <c r="DB274" s="17"/>
      <c r="DC274" s="17"/>
      <c r="DD274" s="17"/>
    </row>
    <row r="275" spans="1:108" x14ac:dyDescent="0.2">
      <c r="B275" s="2"/>
      <c r="C275" s="17"/>
      <c r="D275" s="17"/>
      <c r="E275" s="17"/>
      <c r="F275" s="17"/>
      <c r="G275" s="17"/>
      <c r="H275" s="17"/>
      <c r="I275" s="17"/>
      <c r="J275" s="17"/>
      <c r="K275" s="17"/>
      <c r="L275" s="17"/>
      <c r="M275" s="17"/>
      <c r="N275" s="17"/>
      <c r="O275" s="17"/>
      <c r="P275" s="17"/>
      <c r="Q275" s="17"/>
      <c r="R275" s="17"/>
      <c r="S275" s="17"/>
      <c r="T275" s="17"/>
      <c r="U275" s="17"/>
      <c r="V275" s="17"/>
      <c r="W275" s="17"/>
      <c r="X275" s="17"/>
      <c r="Y275" s="17"/>
      <c r="Z275" s="17"/>
      <c r="AA275" s="17"/>
      <c r="AB275" s="17"/>
      <c r="AC275" s="17"/>
      <c r="AD275" s="17"/>
      <c r="AE275" s="17"/>
      <c r="AF275" s="17"/>
      <c r="AG275" s="17"/>
      <c r="AH275" s="17"/>
      <c r="AI275" s="17"/>
      <c r="AJ275" s="17"/>
      <c r="AK275" s="17"/>
      <c r="AL275" s="17"/>
      <c r="AM275" s="17"/>
      <c r="AN275" s="17"/>
      <c r="AO275" s="17"/>
      <c r="AP275" s="17"/>
      <c r="AQ275" s="17"/>
      <c r="AR275" s="17"/>
      <c r="AS275" s="17"/>
      <c r="AT275" s="17"/>
      <c r="AU275" s="17"/>
      <c r="AV275" s="17"/>
      <c r="AW275" s="17"/>
      <c r="AX275" s="17"/>
      <c r="AY275" s="17"/>
      <c r="AZ275" s="17"/>
      <c r="BA275" s="17"/>
      <c r="BB275" s="17"/>
      <c r="BC275" s="17"/>
      <c r="BD275" s="17"/>
      <c r="BE275" s="17"/>
      <c r="BF275" s="17"/>
      <c r="BG275" s="17"/>
      <c r="BH275" s="17"/>
      <c r="BI275" s="17"/>
      <c r="BJ275" s="17"/>
      <c r="BK275" s="17"/>
      <c r="BL275" s="17"/>
      <c r="BM275" s="17"/>
      <c r="BN275" s="17"/>
      <c r="BO275" s="17"/>
      <c r="BP275" s="17"/>
      <c r="BQ275" s="17"/>
      <c r="BR275" s="17"/>
      <c r="BS275" s="17"/>
      <c r="BT275" s="17"/>
      <c r="BU275" s="17"/>
      <c r="BV275" s="17"/>
      <c r="BW275" s="17"/>
      <c r="BX275" s="17"/>
      <c r="BY275" s="17"/>
      <c r="BZ275" s="17"/>
      <c r="CA275" s="17"/>
      <c r="CB275" s="17"/>
      <c r="CC275" s="17"/>
      <c r="CD275" s="17"/>
      <c r="CE275" s="17"/>
      <c r="CF275" s="17"/>
      <c r="CG275" s="17"/>
      <c r="CH275" s="17"/>
      <c r="CI275" s="17"/>
      <c r="CJ275" s="17"/>
      <c r="CK275" s="17"/>
      <c r="CL275" s="17"/>
      <c r="CM275" s="17"/>
      <c r="CN275" s="17"/>
      <c r="CO275" s="17"/>
      <c r="CP275" s="17"/>
      <c r="CQ275" s="17"/>
      <c r="CR275" s="17"/>
      <c r="CS275" s="17"/>
      <c r="CT275" s="17"/>
      <c r="CU275" s="17"/>
      <c r="CV275" s="17"/>
      <c r="CW275" s="17"/>
      <c r="CX275" s="17"/>
      <c r="CY275" s="17"/>
      <c r="CZ275" s="17"/>
      <c r="DA275" s="17"/>
      <c r="DB275" s="17"/>
      <c r="DC275" s="17"/>
      <c r="DD275" s="17"/>
    </row>
    <row r="276" spans="1:108" x14ac:dyDescent="0.2">
      <c r="B276" s="2"/>
      <c r="C276" s="17"/>
      <c r="D276" s="17"/>
      <c r="E276" s="17"/>
      <c r="F276" s="17"/>
      <c r="G276" s="17"/>
      <c r="H276" s="17"/>
      <c r="I276" s="17"/>
      <c r="J276" s="17"/>
      <c r="K276" s="17"/>
      <c r="L276" s="17"/>
      <c r="M276" s="17"/>
      <c r="N276" s="17"/>
      <c r="O276" s="17"/>
      <c r="P276" s="17"/>
      <c r="Q276" s="17"/>
      <c r="R276" s="17"/>
      <c r="S276" s="17"/>
      <c r="T276" s="17"/>
      <c r="U276" s="17"/>
      <c r="V276" s="17"/>
      <c r="W276" s="17"/>
      <c r="X276" s="17"/>
      <c r="Y276" s="17"/>
      <c r="Z276" s="17"/>
      <c r="AA276" s="17"/>
      <c r="AB276" s="17"/>
      <c r="AC276" s="17"/>
      <c r="AD276" s="17"/>
      <c r="AE276" s="17"/>
      <c r="AF276" s="17"/>
      <c r="AG276" s="17"/>
      <c r="AH276" s="17"/>
      <c r="AI276" s="17"/>
      <c r="AJ276" s="17"/>
      <c r="AK276" s="17"/>
      <c r="AL276" s="17"/>
      <c r="AM276" s="17"/>
      <c r="AN276" s="17"/>
      <c r="AO276" s="17"/>
      <c r="AP276" s="17"/>
      <c r="AQ276" s="17"/>
      <c r="AR276" s="17"/>
      <c r="AS276" s="17"/>
      <c r="AT276" s="17"/>
      <c r="AU276" s="17"/>
      <c r="AV276" s="17"/>
      <c r="AW276" s="17"/>
      <c r="AX276" s="17"/>
      <c r="AY276" s="17"/>
      <c r="AZ276" s="17"/>
      <c r="BA276" s="17"/>
      <c r="BB276" s="17"/>
      <c r="BC276" s="17"/>
      <c r="BD276" s="17"/>
      <c r="BE276" s="17"/>
      <c r="BF276" s="17"/>
      <c r="BG276" s="17"/>
      <c r="BH276" s="17"/>
      <c r="BI276" s="17"/>
      <c r="BJ276" s="17"/>
      <c r="BK276" s="17"/>
      <c r="BL276" s="17"/>
      <c r="BM276" s="17"/>
      <c r="BN276" s="17"/>
      <c r="BO276" s="17"/>
      <c r="BP276" s="17"/>
      <c r="BQ276" s="17"/>
      <c r="BR276" s="17"/>
      <c r="BS276" s="17"/>
      <c r="BT276" s="17"/>
      <c r="BU276" s="17"/>
      <c r="BV276" s="17"/>
      <c r="BW276" s="17"/>
      <c r="BX276" s="17"/>
      <c r="BY276" s="17"/>
      <c r="BZ276" s="17"/>
      <c r="CA276" s="17"/>
      <c r="CB276" s="17"/>
      <c r="CC276" s="17"/>
      <c r="CD276" s="17"/>
      <c r="CE276" s="17"/>
      <c r="CF276" s="17"/>
      <c r="CG276" s="17"/>
      <c r="CH276" s="17"/>
      <c r="CI276" s="17"/>
      <c r="CJ276" s="17"/>
      <c r="CK276" s="17"/>
      <c r="CL276" s="17"/>
      <c r="CM276" s="17"/>
      <c r="CN276" s="17"/>
      <c r="CO276" s="17"/>
      <c r="CP276" s="17"/>
      <c r="CQ276" s="17"/>
      <c r="CR276" s="17"/>
      <c r="CS276" s="17"/>
      <c r="CT276" s="17"/>
      <c r="CU276" s="17"/>
      <c r="CV276" s="17"/>
      <c r="CW276" s="17"/>
      <c r="CX276" s="17"/>
      <c r="CY276" s="17"/>
      <c r="CZ276" s="17"/>
      <c r="DA276" s="17"/>
      <c r="DB276" s="17"/>
      <c r="DC276" s="17"/>
      <c r="DD276" s="17"/>
    </row>
    <row r="277" spans="1:108" x14ac:dyDescent="0.2">
      <c r="B277" s="2"/>
      <c r="C277" s="17"/>
      <c r="D277" s="17"/>
      <c r="E277" s="17"/>
      <c r="F277" s="17"/>
      <c r="G277" s="17"/>
      <c r="H277" s="17"/>
      <c r="I277" s="17"/>
      <c r="J277" s="17"/>
      <c r="K277" s="17"/>
      <c r="L277" s="17"/>
      <c r="M277" s="17"/>
      <c r="N277" s="17"/>
      <c r="O277" s="17"/>
      <c r="P277" s="17"/>
      <c r="Q277" s="17"/>
      <c r="R277" s="17"/>
      <c r="S277" s="17"/>
      <c r="T277" s="17"/>
      <c r="U277" s="17"/>
      <c r="V277" s="17"/>
      <c r="W277" s="17"/>
      <c r="X277" s="17"/>
      <c r="Y277" s="17"/>
      <c r="Z277" s="17"/>
      <c r="AA277" s="17"/>
      <c r="AB277" s="17"/>
      <c r="AC277" s="17"/>
      <c r="AD277" s="17"/>
      <c r="AE277" s="17"/>
      <c r="AF277" s="17"/>
      <c r="AG277" s="17"/>
      <c r="AH277" s="17"/>
      <c r="AI277" s="17"/>
      <c r="AJ277" s="17"/>
      <c r="AK277" s="17"/>
      <c r="AL277" s="17"/>
      <c r="AM277" s="17"/>
      <c r="AN277" s="17"/>
      <c r="AO277" s="17"/>
      <c r="AP277" s="17"/>
      <c r="AQ277" s="17"/>
      <c r="AR277" s="17"/>
      <c r="AS277" s="17"/>
      <c r="AT277" s="17"/>
      <c r="AU277" s="17"/>
      <c r="AV277" s="17"/>
      <c r="AW277" s="17"/>
      <c r="AX277" s="17"/>
      <c r="AY277" s="17"/>
      <c r="AZ277" s="17"/>
      <c r="BA277" s="17"/>
      <c r="BB277" s="17"/>
      <c r="BC277" s="17"/>
      <c r="BD277" s="17"/>
      <c r="BE277" s="17"/>
      <c r="BF277" s="17"/>
      <c r="BG277" s="17"/>
      <c r="BH277" s="17"/>
      <c r="BI277" s="17"/>
      <c r="BJ277" s="17"/>
      <c r="BK277" s="17"/>
      <c r="BL277" s="17"/>
      <c r="BM277" s="17"/>
      <c r="BN277" s="17"/>
      <c r="BO277" s="17"/>
      <c r="BP277" s="17"/>
      <c r="BQ277" s="17"/>
      <c r="BR277" s="17"/>
      <c r="BS277" s="17"/>
      <c r="BT277" s="17"/>
      <c r="BU277" s="17"/>
      <c r="BV277" s="17"/>
      <c r="BW277" s="17"/>
      <c r="BX277" s="17"/>
      <c r="BY277" s="17"/>
      <c r="BZ277" s="17"/>
      <c r="CA277" s="17"/>
      <c r="CB277" s="17"/>
      <c r="CC277" s="17"/>
      <c r="CD277" s="17"/>
      <c r="CE277" s="17"/>
      <c r="CF277" s="17"/>
      <c r="CG277" s="17"/>
      <c r="CH277" s="17"/>
      <c r="CI277" s="17"/>
      <c r="CJ277" s="17"/>
      <c r="CK277" s="17"/>
      <c r="CL277" s="17"/>
      <c r="CM277" s="17"/>
      <c r="CN277" s="17"/>
      <c r="CO277" s="17"/>
      <c r="CP277" s="17"/>
      <c r="CQ277" s="17"/>
      <c r="CR277" s="17"/>
      <c r="CS277" s="17"/>
      <c r="CT277" s="17"/>
      <c r="CU277" s="17"/>
      <c r="CV277" s="17"/>
      <c r="CW277" s="17"/>
      <c r="CX277" s="17"/>
      <c r="CY277" s="17"/>
      <c r="CZ277" s="17"/>
      <c r="DA277" s="17"/>
      <c r="DB277" s="17"/>
      <c r="DC277" s="17"/>
      <c r="DD277" s="17"/>
    </row>
    <row r="278" spans="1:108" x14ac:dyDescent="0.2">
      <c r="B278" s="2"/>
      <c r="C278" s="17"/>
      <c r="D278" s="17"/>
      <c r="E278" s="17"/>
      <c r="F278" s="17"/>
      <c r="G278" s="17"/>
      <c r="H278" s="17"/>
      <c r="I278" s="17"/>
      <c r="J278" s="17"/>
      <c r="K278" s="17"/>
      <c r="L278" s="17"/>
      <c r="M278" s="17"/>
      <c r="N278" s="17"/>
      <c r="O278" s="17"/>
      <c r="P278" s="17"/>
      <c r="Q278" s="17"/>
      <c r="R278" s="17"/>
      <c r="S278" s="17"/>
      <c r="T278" s="17"/>
      <c r="U278" s="17"/>
      <c r="V278" s="17"/>
      <c r="W278" s="17"/>
      <c r="X278" s="17"/>
      <c r="Y278" s="17"/>
      <c r="Z278" s="17"/>
      <c r="AA278" s="17"/>
      <c r="AB278" s="17"/>
      <c r="AC278" s="17"/>
      <c r="AD278" s="17"/>
      <c r="AE278" s="17"/>
      <c r="AF278" s="17"/>
      <c r="AG278" s="17"/>
      <c r="AH278" s="17"/>
      <c r="AI278" s="17"/>
      <c r="AJ278" s="17"/>
      <c r="AK278" s="17"/>
      <c r="AL278" s="17"/>
      <c r="AM278" s="17"/>
      <c r="AN278" s="17"/>
      <c r="AO278" s="17"/>
      <c r="AP278" s="17"/>
      <c r="AQ278" s="17"/>
      <c r="AR278" s="17"/>
      <c r="AS278" s="17"/>
      <c r="AT278" s="17"/>
      <c r="AU278" s="17"/>
      <c r="AV278" s="17"/>
      <c r="AW278" s="17"/>
      <c r="AX278" s="17"/>
      <c r="AY278" s="17"/>
      <c r="AZ278" s="17"/>
      <c r="BA278" s="17"/>
      <c r="BB278" s="17"/>
      <c r="BC278" s="17"/>
      <c r="BD278" s="17"/>
      <c r="BE278" s="17"/>
      <c r="BF278" s="17"/>
      <c r="BG278" s="17"/>
      <c r="BH278" s="17"/>
      <c r="BI278" s="17"/>
      <c r="BJ278" s="17"/>
      <c r="BK278" s="17"/>
      <c r="BL278" s="17"/>
      <c r="BM278" s="17"/>
      <c r="BN278" s="17"/>
      <c r="BO278" s="17"/>
      <c r="BP278" s="17"/>
      <c r="BQ278" s="17"/>
      <c r="BR278" s="17"/>
      <c r="BS278" s="17"/>
      <c r="BT278" s="17"/>
      <c r="BU278" s="17"/>
      <c r="BV278" s="17"/>
      <c r="BW278" s="17"/>
      <c r="BX278" s="17"/>
      <c r="BY278" s="17"/>
      <c r="BZ278" s="17"/>
      <c r="CA278" s="17"/>
      <c r="CB278" s="17"/>
      <c r="CC278" s="17"/>
      <c r="CD278" s="17"/>
      <c r="CE278" s="17"/>
      <c r="CF278" s="17"/>
      <c r="CG278" s="17"/>
      <c r="CH278" s="17"/>
      <c r="CI278" s="17"/>
      <c r="CJ278" s="17"/>
      <c r="CK278" s="17"/>
      <c r="CL278" s="17"/>
      <c r="CM278" s="17"/>
      <c r="CN278" s="17"/>
      <c r="CO278" s="17"/>
      <c r="CP278" s="17"/>
      <c r="CQ278" s="17"/>
      <c r="CR278" s="17"/>
      <c r="CS278" s="17"/>
      <c r="CT278" s="17"/>
      <c r="CU278" s="17"/>
      <c r="CV278" s="17"/>
      <c r="CW278" s="17"/>
      <c r="CX278" s="17"/>
      <c r="CY278" s="17"/>
      <c r="CZ278" s="17"/>
      <c r="DA278" s="17"/>
      <c r="DB278" s="17"/>
      <c r="DC278" s="17"/>
      <c r="DD278" s="17"/>
    </row>
    <row r="279" spans="1:108" x14ac:dyDescent="0.2">
      <c r="B279" s="2"/>
      <c r="C279" s="17"/>
      <c r="D279" s="17"/>
      <c r="E279" s="17"/>
      <c r="F279" s="17"/>
      <c r="G279" s="17"/>
      <c r="H279" s="17"/>
      <c r="I279" s="17"/>
      <c r="J279" s="17"/>
      <c r="K279" s="17"/>
      <c r="L279" s="17"/>
      <c r="M279" s="17"/>
      <c r="N279" s="17"/>
      <c r="O279" s="17"/>
      <c r="P279" s="17"/>
      <c r="Q279" s="17"/>
      <c r="R279" s="17"/>
      <c r="S279" s="17"/>
      <c r="T279" s="17"/>
      <c r="U279" s="17"/>
      <c r="V279" s="17"/>
      <c r="W279" s="17"/>
      <c r="X279" s="17"/>
      <c r="Y279" s="17"/>
      <c r="Z279" s="17"/>
      <c r="AA279" s="17"/>
      <c r="AB279" s="17"/>
      <c r="AC279" s="17"/>
      <c r="AD279" s="17"/>
      <c r="AE279" s="17"/>
      <c r="AF279" s="17"/>
      <c r="AG279" s="17"/>
      <c r="AH279" s="17"/>
      <c r="AI279" s="17"/>
      <c r="AJ279" s="17"/>
      <c r="AK279" s="17"/>
      <c r="AL279" s="17"/>
      <c r="AM279" s="17"/>
      <c r="AN279" s="17"/>
      <c r="AO279" s="17"/>
      <c r="AP279" s="17"/>
      <c r="AQ279" s="17"/>
      <c r="AR279" s="17"/>
      <c r="AS279" s="17"/>
      <c r="AT279" s="17"/>
      <c r="AU279" s="17"/>
      <c r="AV279" s="17"/>
      <c r="AW279" s="17"/>
      <c r="AX279" s="17"/>
      <c r="AY279" s="17"/>
      <c r="AZ279" s="17"/>
      <c r="BA279" s="17"/>
      <c r="BB279" s="17"/>
      <c r="BC279" s="17"/>
      <c r="BD279" s="17"/>
      <c r="BE279" s="17"/>
      <c r="BF279" s="17"/>
      <c r="BG279" s="17"/>
      <c r="BH279" s="17"/>
      <c r="BI279" s="17"/>
      <c r="BJ279" s="17"/>
      <c r="BK279" s="17"/>
      <c r="BL279" s="17"/>
      <c r="BM279" s="17"/>
      <c r="BN279" s="17"/>
      <c r="BO279" s="17"/>
      <c r="BP279" s="17"/>
      <c r="BQ279" s="17"/>
      <c r="BR279" s="17"/>
      <c r="BS279" s="17"/>
      <c r="BT279" s="17"/>
      <c r="BU279" s="17"/>
      <c r="BV279" s="17"/>
      <c r="BW279" s="17"/>
      <c r="BX279" s="17"/>
      <c r="BY279" s="17"/>
      <c r="BZ279" s="17"/>
      <c r="CA279" s="17"/>
      <c r="CB279" s="17"/>
      <c r="CC279" s="17"/>
      <c r="CD279" s="17"/>
      <c r="CE279" s="17"/>
      <c r="CF279" s="17"/>
      <c r="CG279" s="17"/>
      <c r="CH279" s="17"/>
      <c r="CI279" s="17"/>
      <c r="CJ279" s="17"/>
      <c r="CK279" s="17"/>
      <c r="CL279" s="17"/>
      <c r="CM279" s="17"/>
      <c r="CN279" s="17"/>
      <c r="CO279" s="17"/>
      <c r="CP279" s="17"/>
      <c r="CQ279" s="17"/>
      <c r="CR279" s="17"/>
      <c r="CS279" s="17"/>
      <c r="CT279" s="17"/>
      <c r="CU279" s="17"/>
      <c r="CV279" s="17"/>
      <c r="CW279" s="17"/>
      <c r="CX279" s="17"/>
      <c r="CY279" s="17"/>
      <c r="CZ279" s="17"/>
      <c r="DA279" s="17"/>
      <c r="DB279" s="17"/>
      <c r="DC279" s="17"/>
      <c r="DD279" s="17"/>
    </row>
    <row r="280" spans="1:108" x14ac:dyDescent="0.2">
      <c r="B280" s="2"/>
      <c r="C280" s="17"/>
      <c r="D280" s="17"/>
      <c r="E280" s="17"/>
      <c r="F280" s="17"/>
      <c r="G280" s="17"/>
      <c r="H280" s="17"/>
      <c r="I280" s="17"/>
      <c r="J280" s="17"/>
      <c r="K280" s="17"/>
      <c r="L280" s="17"/>
      <c r="M280" s="17"/>
      <c r="N280" s="17"/>
      <c r="O280" s="17"/>
      <c r="P280" s="17"/>
      <c r="Q280" s="17"/>
      <c r="R280" s="17"/>
      <c r="S280" s="17"/>
      <c r="T280" s="17"/>
      <c r="U280" s="17"/>
      <c r="V280" s="17"/>
      <c r="W280" s="17"/>
      <c r="X280" s="17"/>
      <c r="Y280" s="17"/>
      <c r="Z280" s="17"/>
      <c r="AA280" s="17"/>
      <c r="AB280" s="17"/>
      <c r="AC280" s="17"/>
      <c r="AD280" s="17"/>
      <c r="AE280" s="17"/>
      <c r="AF280" s="17"/>
      <c r="AG280" s="17"/>
      <c r="AH280" s="17"/>
      <c r="AI280" s="17"/>
      <c r="AJ280" s="17"/>
      <c r="AK280" s="17"/>
      <c r="AL280" s="17"/>
      <c r="AM280" s="17"/>
      <c r="AN280" s="17"/>
      <c r="AO280" s="17"/>
      <c r="AP280" s="17"/>
      <c r="AQ280" s="17"/>
      <c r="AR280" s="17"/>
      <c r="AS280" s="17"/>
      <c r="AT280" s="17"/>
      <c r="AU280" s="17"/>
      <c r="AV280" s="17"/>
      <c r="AW280" s="17"/>
      <c r="AX280" s="17"/>
      <c r="AY280" s="17"/>
      <c r="AZ280" s="17"/>
      <c r="BA280" s="17"/>
      <c r="BB280" s="17"/>
      <c r="BC280" s="17"/>
      <c r="BD280" s="17"/>
      <c r="BE280" s="17"/>
      <c r="BF280" s="17"/>
      <c r="BG280" s="17"/>
      <c r="BH280" s="17"/>
      <c r="BI280" s="17"/>
      <c r="BJ280" s="17"/>
      <c r="BK280" s="17"/>
      <c r="BL280" s="17"/>
      <c r="BM280" s="17"/>
      <c r="BN280" s="17"/>
      <c r="BO280" s="17"/>
      <c r="BP280" s="17"/>
      <c r="BQ280" s="17"/>
      <c r="BR280" s="17"/>
      <c r="BS280" s="17"/>
      <c r="BT280" s="17"/>
      <c r="BU280" s="17"/>
      <c r="BV280" s="17"/>
      <c r="BW280" s="17"/>
      <c r="BX280" s="17"/>
      <c r="BY280" s="17"/>
      <c r="BZ280" s="17"/>
      <c r="CA280" s="17"/>
      <c r="CB280" s="17"/>
      <c r="CC280" s="17"/>
      <c r="CD280" s="17"/>
      <c r="CE280" s="17"/>
      <c r="CF280" s="17"/>
      <c r="CG280" s="17"/>
      <c r="CH280" s="17"/>
      <c r="CI280" s="17"/>
      <c r="CJ280" s="17"/>
      <c r="CK280" s="17"/>
      <c r="CL280" s="17"/>
      <c r="CM280" s="17"/>
      <c r="CN280" s="17"/>
      <c r="CO280" s="17"/>
      <c r="CP280" s="17"/>
      <c r="CQ280" s="17"/>
      <c r="CR280" s="17"/>
      <c r="CS280" s="17"/>
      <c r="CT280" s="17"/>
      <c r="CU280" s="17"/>
      <c r="CV280" s="17"/>
      <c r="CW280" s="17"/>
      <c r="CX280" s="17"/>
      <c r="CY280" s="17"/>
      <c r="CZ280" s="17"/>
      <c r="DA280" s="17"/>
      <c r="DB280" s="17"/>
      <c r="DC280" s="17"/>
      <c r="DD280" s="17"/>
    </row>
    <row r="281" spans="1:108" x14ac:dyDescent="0.2">
      <c r="B281" s="2"/>
      <c r="C281" s="17"/>
      <c r="D281" s="17"/>
      <c r="E281" s="17"/>
      <c r="F281" s="17"/>
      <c r="G281" s="17"/>
      <c r="H281" s="17"/>
      <c r="I281" s="17"/>
      <c r="J281" s="17"/>
      <c r="K281" s="17"/>
      <c r="L281" s="17"/>
      <c r="M281" s="17"/>
      <c r="N281" s="17"/>
      <c r="O281" s="17"/>
      <c r="P281" s="17"/>
      <c r="Q281" s="17"/>
      <c r="R281" s="17"/>
      <c r="S281" s="17"/>
      <c r="T281" s="17"/>
      <c r="U281" s="17"/>
      <c r="V281" s="17"/>
      <c r="W281" s="17"/>
      <c r="X281" s="17"/>
      <c r="Y281" s="17"/>
      <c r="Z281" s="17"/>
      <c r="AA281" s="17"/>
      <c r="AB281" s="17"/>
      <c r="AC281" s="17"/>
      <c r="AD281" s="17"/>
      <c r="AE281" s="17"/>
      <c r="AF281" s="17"/>
      <c r="AG281" s="17"/>
      <c r="AH281" s="17"/>
      <c r="AI281" s="17"/>
      <c r="AJ281" s="17"/>
      <c r="AK281" s="17"/>
      <c r="AL281" s="17"/>
      <c r="AM281" s="17"/>
      <c r="AN281" s="17"/>
      <c r="AO281" s="17"/>
      <c r="AP281" s="17"/>
      <c r="AQ281" s="17"/>
      <c r="AR281" s="17"/>
      <c r="AS281" s="17"/>
      <c r="AT281" s="17"/>
      <c r="AU281" s="17"/>
      <c r="AV281" s="17"/>
      <c r="AW281" s="17"/>
      <c r="AX281" s="17"/>
      <c r="AY281" s="17"/>
      <c r="AZ281" s="17"/>
      <c r="BA281" s="17"/>
      <c r="BB281" s="17"/>
      <c r="BC281" s="17"/>
      <c r="BD281" s="17"/>
      <c r="BE281" s="17"/>
      <c r="BF281" s="17"/>
      <c r="BG281" s="17"/>
      <c r="BH281" s="17"/>
      <c r="BI281" s="17"/>
      <c r="BJ281" s="17"/>
      <c r="BK281" s="17"/>
      <c r="BL281" s="17"/>
      <c r="BM281" s="17"/>
      <c r="BN281" s="17"/>
      <c r="BO281" s="17"/>
      <c r="BP281" s="17"/>
      <c r="BQ281" s="17"/>
      <c r="BR281" s="17"/>
      <c r="BS281" s="17"/>
      <c r="BT281" s="17"/>
      <c r="BU281" s="17"/>
      <c r="BV281" s="17"/>
      <c r="BW281" s="17"/>
      <c r="BX281" s="17"/>
      <c r="BY281" s="17"/>
      <c r="BZ281" s="17"/>
      <c r="CA281" s="17"/>
      <c r="CB281" s="17"/>
      <c r="CC281" s="17"/>
      <c r="CD281" s="17"/>
      <c r="CE281" s="17"/>
      <c r="CF281" s="17"/>
      <c r="CG281" s="17"/>
      <c r="CH281" s="17"/>
      <c r="CI281" s="17"/>
      <c r="CJ281" s="17"/>
      <c r="CK281" s="17"/>
      <c r="CL281" s="17"/>
      <c r="CM281" s="17"/>
      <c r="CN281" s="17"/>
      <c r="CO281" s="17"/>
      <c r="CP281" s="17"/>
      <c r="CQ281" s="17"/>
      <c r="CR281" s="17"/>
      <c r="CS281" s="17"/>
      <c r="CT281" s="17"/>
      <c r="CU281" s="17"/>
      <c r="CV281" s="17"/>
      <c r="CW281" s="17"/>
      <c r="CX281" s="17"/>
      <c r="CY281" s="17"/>
      <c r="CZ281" s="17"/>
      <c r="DA281" s="17"/>
      <c r="DB281" s="17"/>
      <c r="DC281" s="17"/>
      <c r="DD281" s="17"/>
    </row>
    <row r="282" spans="1:108" x14ac:dyDescent="0.2">
      <c r="B282" s="2"/>
      <c r="C282" s="17"/>
      <c r="D282" s="17"/>
      <c r="E282" s="17"/>
      <c r="F282" s="17"/>
      <c r="G282" s="17"/>
      <c r="H282" s="17"/>
      <c r="I282" s="17"/>
      <c r="J282" s="17"/>
      <c r="K282" s="17"/>
      <c r="L282" s="17"/>
      <c r="M282" s="17"/>
      <c r="N282" s="17"/>
      <c r="O282" s="17"/>
      <c r="P282" s="17"/>
      <c r="Q282" s="17"/>
      <c r="R282" s="17"/>
      <c r="S282" s="17"/>
      <c r="T282" s="17"/>
      <c r="U282" s="17"/>
      <c r="V282" s="17"/>
      <c r="W282" s="17"/>
      <c r="X282" s="17"/>
      <c r="Y282" s="17"/>
      <c r="Z282" s="17"/>
      <c r="AA282" s="17"/>
      <c r="AB282" s="17"/>
      <c r="AC282" s="17"/>
      <c r="AD282" s="17"/>
      <c r="AE282" s="17"/>
      <c r="AF282" s="17"/>
      <c r="AG282" s="17"/>
      <c r="AH282" s="17"/>
      <c r="AI282" s="17"/>
      <c r="AJ282" s="17"/>
      <c r="AK282" s="17"/>
      <c r="AL282" s="17"/>
      <c r="AM282" s="17"/>
      <c r="AN282" s="17"/>
      <c r="AO282" s="17"/>
      <c r="AP282" s="17"/>
      <c r="AQ282" s="17"/>
      <c r="AR282" s="17"/>
      <c r="AS282" s="17"/>
      <c r="AT282" s="17"/>
      <c r="AU282" s="17"/>
      <c r="AV282" s="17"/>
      <c r="AW282" s="17"/>
      <c r="AX282" s="17"/>
      <c r="AY282" s="17"/>
      <c r="AZ282" s="17"/>
      <c r="BA282" s="17"/>
      <c r="BB282" s="17"/>
      <c r="BC282" s="17"/>
      <c r="BD282" s="17"/>
      <c r="BE282" s="17"/>
      <c r="BF282" s="17"/>
      <c r="BG282" s="17"/>
      <c r="BH282" s="17"/>
      <c r="BI282" s="17"/>
      <c r="BJ282" s="17"/>
      <c r="BK282" s="17"/>
      <c r="BL282" s="17"/>
      <c r="BM282" s="17"/>
      <c r="BN282" s="17"/>
      <c r="BO282" s="17"/>
      <c r="BP282" s="17"/>
      <c r="BQ282" s="17"/>
      <c r="BR282" s="17"/>
      <c r="BS282" s="17"/>
      <c r="BT282" s="17"/>
      <c r="BU282" s="17"/>
      <c r="BV282" s="17"/>
      <c r="BW282" s="17"/>
      <c r="BX282" s="17"/>
      <c r="BY282" s="17"/>
      <c r="BZ282" s="17"/>
      <c r="CA282" s="17"/>
      <c r="CB282" s="17"/>
      <c r="CC282" s="17"/>
      <c r="CD282" s="17"/>
      <c r="CE282" s="17"/>
      <c r="CF282" s="17"/>
      <c r="CG282" s="17"/>
      <c r="CH282" s="17"/>
      <c r="CI282" s="17"/>
      <c r="CJ282" s="17"/>
      <c r="CK282" s="17"/>
      <c r="CL282" s="17"/>
      <c r="CM282" s="17"/>
      <c r="CN282" s="17"/>
      <c r="CO282" s="17"/>
      <c r="CP282" s="17"/>
      <c r="CQ282" s="17"/>
      <c r="CR282" s="17"/>
      <c r="CS282" s="17"/>
      <c r="CT282" s="17"/>
      <c r="CU282" s="17"/>
      <c r="CV282" s="17"/>
      <c r="CW282" s="17"/>
      <c r="CX282" s="17"/>
      <c r="CY282" s="17"/>
      <c r="CZ282" s="17"/>
      <c r="DA282" s="17"/>
      <c r="DB282" s="17"/>
      <c r="DC282" s="17"/>
      <c r="DD282" s="17"/>
    </row>
    <row r="283" spans="1:108" x14ac:dyDescent="0.2">
      <c r="B283" s="2"/>
      <c r="C283" s="17"/>
      <c r="D283" s="17"/>
      <c r="E283" s="17"/>
      <c r="F283" s="17"/>
      <c r="G283" s="17"/>
      <c r="H283" s="17"/>
      <c r="I283" s="17"/>
      <c r="J283" s="17"/>
      <c r="K283" s="17"/>
      <c r="L283" s="17"/>
      <c r="M283" s="17"/>
      <c r="N283" s="17"/>
      <c r="O283" s="17"/>
      <c r="P283" s="17"/>
      <c r="Q283" s="17"/>
      <c r="R283" s="17"/>
      <c r="S283" s="17"/>
      <c r="T283" s="17"/>
      <c r="U283" s="17"/>
      <c r="V283" s="17"/>
      <c r="W283" s="17"/>
      <c r="X283" s="17"/>
      <c r="Y283" s="17"/>
      <c r="Z283" s="17"/>
      <c r="AA283" s="17"/>
      <c r="AB283" s="17"/>
      <c r="AC283" s="17"/>
      <c r="AD283" s="17"/>
      <c r="AE283" s="17"/>
      <c r="AF283" s="17"/>
      <c r="AG283" s="17"/>
      <c r="AH283" s="17"/>
      <c r="AI283" s="17"/>
      <c r="AJ283" s="17"/>
      <c r="AK283" s="17"/>
      <c r="AL283" s="17"/>
      <c r="AM283" s="17"/>
      <c r="AN283" s="17"/>
      <c r="AO283" s="17"/>
      <c r="AP283" s="17"/>
      <c r="AQ283" s="17"/>
      <c r="AR283" s="17"/>
      <c r="AS283" s="17"/>
      <c r="AT283" s="17"/>
      <c r="AU283" s="17"/>
      <c r="AV283" s="17"/>
      <c r="AW283" s="17"/>
      <c r="AX283" s="17"/>
      <c r="AY283" s="17"/>
      <c r="AZ283" s="17"/>
      <c r="BA283" s="17"/>
      <c r="BB283" s="17"/>
      <c r="BC283" s="17"/>
      <c r="BD283" s="17"/>
      <c r="BE283" s="17"/>
      <c r="BF283" s="17"/>
      <c r="BG283" s="17"/>
      <c r="BH283" s="17"/>
      <c r="BI283" s="17"/>
      <c r="BJ283" s="17"/>
      <c r="BK283" s="17"/>
      <c r="BL283" s="17"/>
      <c r="BM283" s="17"/>
      <c r="BN283" s="17"/>
      <c r="BO283" s="17"/>
      <c r="BP283" s="17"/>
      <c r="BQ283" s="17"/>
      <c r="BR283" s="17"/>
      <c r="BS283" s="17"/>
      <c r="BT283" s="17"/>
      <c r="BU283" s="17"/>
      <c r="BV283" s="17"/>
      <c r="BW283" s="17"/>
      <c r="BX283" s="17"/>
      <c r="BY283" s="17"/>
      <c r="BZ283" s="17"/>
      <c r="CA283" s="17"/>
      <c r="CB283" s="17"/>
      <c r="CC283" s="17"/>
      <c r="CD283" s="17"/>
      <c r="CE283" s="17"/>
      <c r="CF283" s="17"/>
      <c r="CG283" s="17"/>
      <c r="CH283" s="17"/>
      <c r="CI283" s="17"/>
      <c r="CJ283" s="17"/>
      <c r="CK283" s="17"/>
      <c r="CL283" s="17"/>
      <c r="CM283" s="17"/>
      <c r="CN283" s="17"/>
      <c r="CO283" s="17"/>
      <c r="CP283" s="17"/>
      <c r="CQ283" s="17"/>
      <c r="CR283" s="17"/>
      <c r="CS283" s="17"/>
      <c r="CT283" s="17"/>
      <c r="CU283" s="17"/>
      <c r="CV283" s="17"/>
      <c r="CW283" s="17"/>
      <c r="CX283" s="17"/>
      <c r="CY283" s="17"/>
      <c r="CZ283" s="17"/>
      <c r="DA283" s="17"/>
      <c r="DB283" s="17"/>
      <c r="DC283" s="17"/>
      <c r="DD283" s="17"/>
    </row>
    <row r="284" spans="1:108" x14ac:dyDescent="0.2">
      <c r="B284" s="2"/>
      <c r="C284" s="17"/>
      <c r="D284" s="17"/>
      <c r="E284" s="17"/>
      <c r="F284" s="17"/>
      <c r="G284" s="17"/>
      <c r="H284" s="17"/>
      <c r="I284" s="17"/>
      <c r="J284" s="17"/>
      <c r="K284" s="17"/>
      <c r="L284" s="17"/>
      <c r="M284" s="17"/>
      <c r="N284" s="17"/>
      <c r="O284" s="17"/>
      <c r="P284" s="17"/>
      <c r="Q284" s="17"/>
      <c r="R284" s="17"/>
      <c r="S284" s="17"/>
      <c r="T284" s="17"/>
      <c r="U284" s="17"/>
      <c r="V284" s="17"/>
      <c r="W284" s="17"/>
      <c r="X284" s="17"/>
      <c r="Y284" s="17"/>
      <c r="Z284" s="17"/>
      <c r="AA284" s="17"/>
      <c r="AB284" s="17"/>
      <c r="AC284" s="17"/>
      <c r="AD284" s="17"/>
      <c r="AE284" s="17"/>
      <c r="AF284" s="17"/>
      <c r="AG284" s="17"/>
      <c r="AH284" s="17"/>
      <c r="AI284" s="17"/>
      <c r="AJ284" s="17"/>
      <c r="AK284" s="17"/>
      <c r="AL284" s="17"/>
      <c r="AM284" s="17"/>
      <c r="AN284" s="17"/>
      <c r="AO284" s="17"/>
      <c r="AP284" s="17"/>
      <c r="AQ284" s="17"/>
      <c r="AR284" s="17"/>
      <c r="AS284" s="17"/>
      <c r="AT284" s="17"/>
      <c r="AU284" s="17"/>
      <c r="AV284" s="17"/>
      <c r="AW284" s="17"/>
      <c r="AX284" s="17"/>
      <c r="AY284" s="17"/>
      <c r="AZ284" s="17"/>
      <c r="BA284" s="17"/>
      <c r="BB284" s="17"/>
      <c r="BC284" s="17"/>
      <c r="BD284" s="17"/>
      <c r="BE284" s="17"/>
      <c r="BF284" s="17"/>
      <c r="BG284" s="17"/>
      <c r="BH284" s="17"/>
      <c r="BI284" s="17"/>
      <c r="BJ284" s="17"/>
      <c r="BK284" s="17"/>
      <c r="BL284" s="17"/>
      <c r="BM284" s="17"/>
      <c r="BN284" s="17"/>
      <c r="BO284" s="17"/>
      <c r="BP284" s="17"/>
      <c r="BQ284" s="17"/>
      <c r="BR284" s="17"/>
      <c r="BS284" s="17"/>
      <c r="BT284" s="17"/>
      <c r="BU284" s="17"/>
      <c r="BV284" s="17"/>
      <c r="BW284" s="17"/>
      <c r="BX284" s="17"/>
      <c r="BY284" s="17"/>
      <c r="BZ284" s="17"/>
      <c r="CA284" s="17"/>
      <c r="CB284" s="17"/>
      <c r="CC284" s="17"/>
      <c r="CD284" s="17"/>
      <c r="CE284" s="17"/>
      <c r="CF284" s="17"/>
      <c r="CG284" s="17"/>
      <c r="CH284" s="17"/>
      <c r="CI284" s="17"/>
      <c r="CJ284" s="17"/>
      <c r="CK284" s="17"/>
      <c r="CL284" s="17"/>
      <c r="CM284" s="17"/>
      <c r="CN284" s="17"/>
      <c r="CO284" s="17"/>
      <c r="CP284" s="17"/>
      <c r="CQ284" s="17"/>
      <c r="CR284" s="17"/>
      <c r="CS284" s="17"/>
      <c r="CT284" s="17"/>
      <c r="CU284" s="17"/>
      <c r="CV284" s="17"/>
      <c r="CW284" s="17"/>
      <c r="CX284" s="17"/>
      <c r="CY284" s="17"/>
      <c r="CZ284" s="17"/>
      <c r="DA284" s="17"/>
      <c r="DB284" s="17"/>
      <c r="DC284" s="17"/>
      <c r="DD284" s="17"/>
    </row>
    <row r="285" spans="1:108" x14ac:dyDescent="0.2">
      <c r="B285" s="2"/>
      <c r="C285" s="17"/>
      <c r="D285" s="17"/>
      <c r="E285" s="17"/>
      <c r="F285" s="17"/>
      <c r="G285" s="17"/>
      <c r="H285" s="17"/>
      <c r="I285" s="17"/>
      <c r="J285" s="17"/>
      <c r="K285" s="17"/>
      <c r="L285" s="17"/>
      <c r="M285" s="17"/>
      <c r="N285" s="17"/>
      <c r="O285" s="17"/>
      <c r="P285" s="17"/>
      <c r="Q285" s="17"/>
      <c r="R285" s="17"/>
      <c r="S285" s="17"/>
      <c r="T285" s="17"/>
      <c r="U285" s="17"/>
      <c r="V285" s="17"/>
      <c r="W285" s="17"/>
      <c r="X285" s="17"/>
      <c r="Y285" s="17"/>
      <c r="Z285" s="17"/>
      <c r="AA285" s="17"/>
      <c r="AB285" s="17"/>
      <c r="AC285" s="17"/>
      <c r="AD285" s="17"/>
      <c r="AE285" s="17"/>
      <c r="AF285" s="17"/>
      <c r="AG285" s="17"/>
      <c r="AH285" s="17"/>
      <c r="AI285" s="17"/>
      <c r="AJ285" s="17"/>
      <c r="AK285" s="17"/>
      <c r="AL285" s="17"/>
      <c r="AM285" s="17"/>
      <c r="AN285" s="17"/>
      <c r="AO285" s="17"/>
      <c r="AP285" s="17"/>
      <c r="AQ285" s="17"/>
      <c r="AR285" s="17"/>
      <c r="AS285" s="17"/>
      <c r="AT285" s="17"/>
      <c r="AU285" s="17"/>
      <c r="AV285" s="17"/>
      <c r="AW285" s="17"/>
      <c r="AX285" s="17"/>
      <c r="AY285" s="17"/>
      <c r="AZ285" s="17"/>
      <c r="BA285" s="17"/>
      <c r="BB285" s="17"/>
      <c r="BC285" s="17"/>
      <c r="BD285" s="17"/>
      <c r="BE285" s="17"/>
      <c r="BF285" s="17"/>
      <c r="BG285" s="17"/>
      <c r="BH285" s="17"/>
      <c r="BI285" s="17"/>
      <c r="BJ285" s="17"/>
      <c r="BK285" s="17"/>
      <c r="BL285" s="17"/>
      <c r="BM285" s="17"/>
      <c r="BN285" s="17"/>
      <c r="BO285" s="17"/>
      <c r="BP285" s="17"/>
      <c r="BQ285" s="17"/>
      <c r="BR285" s="17"/>
      <c r="BS285" s="17"/>
      <c r="BT285" s="17"/>
      <c r="BU285" s="17"/>
      <c r="BV285" s="17"/>
      <c r="BW285" s="17"/>
      <c r="BX285" s="17"/>
      <c r="BY285" s="17"/>
      <c r="BZ285" s="17"/>
      <c r="CA285" s="17"/>
      <c r="CB285" s="17"/>
      <c r="CC285" s="17"/>
      <c r="CD285" s="17"/>
      <c r="CE285" s="17"/>
      <c r="CF285" s="17"/>
      <c r="CG285" s="17"/>
      <c r="CH285" s="17"/>
      <c r="CI285" s="17"/>
      <c r="CJ285" s="17"/>
      <c r="CK285" s="17"/>
      <c r="CL285" s="17"/>
      <c r="CM285" s="17"/>
      <c r="CN285" s="17"/>
      <c r="CO285" s="17"/>
      <c r="CP285" s="17"/>
      <c r="CQ285" s="17"/>
      <c r="CR285" s="17"/>
      <c r="CS285" s="17"/>
      <c r="CT285" s="17"/>
      <c r="CU285" s="17"/>
      <c r="CV285" s="17"/>
      <c r="CW285" s="17"/>
      <c r="CX285" s="17"/>
      <c r="CY285" s="17"/>
      <c r="CZ285" s="17"/>
      <c r="DA285" s="17"/>
      <c r="DB285" s="17"/>
      <c r="DC285" s="17"/>
      <c r="DD285" s="17"/>
    </row>
    <row r="286" spans="1:108" x14ac:dyDescent="0.2">
      <c r="B286" s="2"/>
      <c r="C286" s="17"/>
      <c r="D286" s="17"/>
      <c r="E286" s="17"/>
      <c r="F286" s="17"/>
      <c r="G286" s="17"/>
      <c r="H286" s="17"/>
      <c r="I286" s="17"/>
      <c r="J286" s="17"/>
      <c r="K286" s="17"/>
      <c r="L286" s="17"/>
      <c r="M286" s="17"/>
      <c r="N286" s="17"/>
      <c r="O286" s="17"/>
      <c r="P286" s="17"/>
      <c r="Q286" s="17"/>
      <c r="R286" s="17"/>
      <c r="S286" s="17"/>
      <c r="T286" s="17"/>
      <c r="U286" s="17"/>
      <c r="V286" s="17"/>
      <c r="W286" s="17"/>
      <c r="X286" s="17"/>
      <c r="Y286" s="17"/>
      <c r="Z286" s="17"/>
      <c r="AA286" s="17"/>
      <c r="AB286" s="17"/>
      <c r="AC286" s="17"/>
      <c r="AD286" s="17"/>
      <c r="AE286" s="17"/>
      <c r="AF286" s="17"/>
      <c r="AG286" s="17"/>
      <c r="AH286" s="17"/>
      <c r="AI286" s="17"/>
      <c r="AJ286" s="17"/>
      <c r="AK286" s="17"/>
      <c r="AL286" s="17"/>
      <c r="AM286" s="17"/>
      <c r="AN286" s="17"/>
      <c r="AO286" s="17"/>
      <c r="AP286" s="17"/>
      <c r="AQ286" s="17"/>
      <c r="AR286" s="17"/>
      <c r="AS286" s="17"/>
      <c r="AT286" s="17"/>
      <c r="AU286" s="17"/>
      <c r="AV286" s="17"/>
      <c r="AW286" s="17"/>
      <c r="AX286" s="17"/>
      <c r="AY286" s="17"/>
      <c r="AZ286" s="17"/>
      <c r="BA286" s="17"/>
      <c r="BB286" s="17"/>
      <c r="BC286" s="17"/>
      <c r="BD286" s="17"/>
      <c r="BE286" s="17"/>
      <c r="BF286" s="17"/>
      <c r="BG286" s="17"/>
      <c r="BH286" s="17"/>
      <c r="BI286" s="17"/>
      <c r="BJ286" s="17"/>
      <c r="BK286" s="17"/>
      <c r="BL286" s="17"/>
      <c r="BM286" s="17"/>
      <c r="BN286" s="17"/>
      <c r="BO286" s="17"/>
      <c r="BP286" s="17"/>
      <c r="BQ286" s="17"/>
      <c r="BR286" s="17"/>
      <c r="BS286" s="17"/>
      <c r="BT286" s="17"/>
      <c r="BU286" s="17"/>
      <c r="BV286" s="17"/>
      <c r="BW286" s="17"/>
      <c r="BX286" s="17"/>
      <c r="BY286" s="17"/>
      <c r="BZ286" s="17"/>
      <c r="CA286" s="17"/>
      <c r="CB286" s="17"/>
      <c r="CC286" s="17"/>
      <c r="CD286" s="17"/>
      <c r="CE286" s="17"/>
      <c r="CF286" s="17"/>
      <c r="CG286" s="17"/>
      <c r="CH286" s="17"/>
      <c r="CI286" s="17"/>
      <c r="CJ286" s="17"/>
      <c r="CK286" s="17"/>
      <c r="CL286" s="17"/>
      <c r="CM286" s="17"/>
      <c r="CN286" s="17"/>
      <c r="CO286" s="17"/>
      <c r="CP286" s="17"/>
      <c r="CQ286" s="17"/>
      <c r="CR286" s="17"/>
      <c r="CS286" s="17"/>
      <c r="CT286" s="17"/>
      <c r="CU286" s="17"/>
      <c r="CV286" s="17"/>
      <c r="CW286" s="17"/>
      <c r="CX286" s="17"/>
      <c r="CY286" s="17"/>
      <c r="CZ286" s="17"/>
      <c r="DA286" s="17"/>
      <c r="DB286" s="17"/>
      <c r="DC286" s="17"/>
      <c r="DD286" s="17"/>
    </row>
    <row r="287" spans="1:108" x14ac:dyDescent="0.2">
      <c r="B287" s="2"/>
      <c r="C287" s="17"/>
      <c r="D287" s="17"/>
      <c r="E287" s="17"/>
      <c r="F287" s="17"/>
      <c r="G287" s="17"/>
      <c r="H287" s="17"/>
      <c r="I287" s="17"/>
      <c r="J287" s="17"/>
      <c r="K287" s="17"/>
      <c r="L287" s="17"/>
      <c r="M287" s="17"/>
      <c r="N287" s="17"/>
      <c r="O287" s="17"/>
      <c r="P287" s="17"/>
      <c r="Q287" s="17"/>
      <c r="R287" s="17"/>
      <c r="S287" s="17"/>
      <c r="T287" s="17"/>
      <c r="U287" s="17"/>
      <c r="V287" s="17"/>
      <c r="W287" s="17"/>
      <c r="X287" s="17"/>
      <c r="Y287" s="17"/>
      <c r="Z287" s="17"/>
      <c r="AA287" s="17"/>
      <c r="AB287" s="17"/>
      <c r="AC287" s="17"/>
      <c r="AD287" s="17"/>
      <c r="AE287" s="17"/>
      <c r="AF287" s="17"/>
      <c r="AG287" s="17"/>
      <c r="AH287" s="17"/>
      <c r="AI287" s="17"/>
      <c r="AJ287" s="17"/>
      <c r="AK287" s="17"/>
      <c r="AL287" s="17"/>
      <c r="AM287" s="17"/>
      <c r="AN287" s="17"/>
      <c r="AO287" s="17"/>
      <c r="AP287" s="17"/>
      <c r="AQ287" s="17"/>
      <c r="AR287" s="17"/>
      <c r="AS287" s="17"/>
      <c r="AT287" s="17"/>
      <c r="AU287" s="17"/>
      <c r="AV287" s="17"/>
      <c r="AW287" s="17"/>
      <c r="AX287" s="17"/>
      <c r="AY287" s="17"/>
      <c r="AZ287" s="17"/>
      <c r="BA287" s="17"/>
      <c r="BB287" s="17"/>
      <c r="BC287" s="17"/>
      <c r="BD287" s="17"/>
      <c r="BE287" s="17"/>
      <c r="BF287" s="17"/>
      <c r="BG287" s="17"/>
      <c r="BH287" s="17"/>
      <c r="BI287" s="17"/>
      <c r="BJ287" s="17"/>
      <c r="BK287" s="17"/>
      <c r="BL287" s="17"/>
      <c r="BM287" s="17"/>
      <c r="BN287" s="17"/>
      <c r="BO287" s="17"/>
      <c r="BP287" s="17"/>
      <c r="BQ287" s="17"/>
      <c r="BR287" s="17"/>
      <c r="BS287" s="17"/>
      <c r="BT287" s="17"/>
      <c r="BU287" s="17"/>
      <c r="BV287" s="17"/>
      <c r="BW287" s="17"/>
      <c r="BX287" s="17"/>
      <c r="BY287" s="17"/>
      <c r="BZ287" s="17"/>
      <c r="CA287" s="17"/>
      <c r="CB287" s="17"/>
      <c r="CC287" s="17"/>
      <c r="CD287" s="17"/>
      <c r="CE287" s="17"/>
      <c r="CF287" s="17"/>
      <c r="CG287" s="17"/>
      <c r="CH287" s="17"/>
      <c r="CI287" s="17"/>
      <c r="CJ287" s="17"/>
      <c r="CK287" s="17"/>
      <c r="CL287" s="17"/>
      <c r="CM287" s="17"/>
      <c r="CN287" s="17"/>
      <c r="CO287" s="17"/>
      <c r="CP287" s="17"/>
      <c r="CQ287" s="17"/>
      <c r="CR287" s="17"/>
      <c r="CS287" s="17"/>
      <c r="CT287" s="17"/>
      <c r="CU287" s="17"/>
      <c r="CV287" s="17"/>
      <c r="CW287" s="17"/>
      <c r="CX287" s="17"/>
      <c r="CY287" s="17"/>
      <c r="CZ287" s="17"/>
      <c r="DA287" s="17"/>
      <c r="DB287" s="17"/>
      <c r="DC287" s="17"/>
      <c r="DD287" s="17"/>
    </row>
    <row r="288" spans="1:108" x14ac:dyDescent="0.2">
      <c r="B288" s="2"/>
      <c r="C288" s="17"/>
      <c r="D288" s="17"/>
      <c r="E288" s="17"/>
      <c r="F288" s="17"/>
      <c r="G288" s="17"/>
      <c r="H288" s="17"/>
      <c r="I288" s="17"/>
      <c r="J288" s="17"/>
      <c r="K288" s="17"/>
      <c r="L288" s="17"/>
      <c r="M288" s="17"/>
      <c r="N288" s="17"/>
      <c r="O288" s="17"/>
      <c r="P288" s="17"/>
      <c r="Q288" s="17"/>
      <c r="R288" s="17"/>
      <c r="S288" s="17"/>
      <c r="T288" s="17"/>
      <c r="U288" s="17"/>
      <c r="V288" s="17"/>
      <c r="W288" s="17"/>
      <c r="X288" s="17"/>
      <c r="Y288" s="17"/>
      <c r="Z288" s="17"/>
      <c r="AA288" s="17"/>
      <c r="AB288" s="17"/>
      <c r="AC288" s="17"/>
      <c r="AD288" s="17"/>
      <c r="AE288" s="17"/>
      <c r="AF288" s="17"/>
      <c r="AG288" s="17"/>
      <c r="AH288" s="17"/>
      <c r="AI288" s="17"/>
      <c r="AJ288" s="17"/>
      <c r="AK288" s="17"/>
      <c r="AL288" s="17"/>
      <c r="AM288" s="17"/>
      <c r="AN288" s="17"/>
      <c r="AO288" s="17"/>
      <c r="AP288" s="17"/>
      <c r="AQ288" s="17"/>
      <c r="AR288" s="17"/>
      <c r="AS288" s="17"/>
      <c r="AT288" s="17"/>
      <c r="AU288" s="17"/>
      <c r="AV288" s="17"/>
      <c r="AW288" s="17"/>
      <c r="AX288" s="17"/>
      <c r="AY288" s="17"/>
      <c r="AZ288" s="17"/>
      <c r="BA288" s="17"/>
      <c r="BB288" s="17"/>
      <c r="BC288" s="17"/>
      <c r="BD288" s="17"/>
      <c r="BE288" s="17"/>
      <c r="BF288" s="17"/>
      <c r="BG288" s="17"/>
      <c r="BH288" s="17"/>
      <c r="BI288" s="17"/>
      <c r="BJ288" s="17"/>
      <c r="BK288" s="17"/>
      <c r="BL288" s="17"/>
      <c r="BM288" s="17"/>
      <c r="BN288" s="17"/>
      <c r="BO288" s="17"/>
      <c r="BP288" s="17"/>
      <c r="BQ288" s="17"/>
      <c r="BR288" s="17"/>
      <c r="BS288" s="17"/>
      <c r="BT288" s="17"/>
      <c r="BU288" s="17"/>
      <c r="BV288" s="17"/>
      <c r="BW288" s="17"/>
      <c r="BX288" s="17"/>
      <c r="BY288" s="17"/>
      <c r="BZ288" s="17"/>
      <c r="CA288" s="17"/>
      <c r="CB288" s="17"/>
      <c r="CC288" s="17"/>
      <c r="CD288" s="17"/>
      <c r="CE288" s="17"/>
      <c r="CF288" s="17"/>
      <c r="CG288" s="17"/>
      <c r="CH288" s="17"/>
      <c r="CI288" s="17"/>
      <c r="CJ288" s="17"/>
      <c r="CK288" s="17"/>
      <c r="CL288" s="17"/>
      <c r="CM288" s="17"/>
      <c r="CN288" s="17"/>
      <c r="CO288" s="17"/>
      <c r="CP288" s="17"/>
      <c r="CQ288" s="17"/>
      <c r="CR288" s="17"/>
      <c r="CS288" s="17"/>
      <c r="CT288" s="17"/>
      <c r="CU288" s="17"/>
      <c r="CV288" s="17"/>
      <c r="CW288" s="17"/>
      <c r="CX288" s="17"/>
      <c r="CY288" s="17"/>
      <c r="CZ288" s="17"/>
      <c r="DA288" s="17"/>
      <c r="DB288" s="17"/>
      <c r="DC288" s="17"/>
      <c r="DD288" s="17"/>
    </row>
    <row r="289" spans="2:108" x14ac:dyDescent="0.2">
      <c r="B289" s="2"/>
      <c r="C289" s="17"/>
      <c r="D289" s="17"/>
      <c r="E289" s="17"/>
      <c r="F289" s="17"/>
      <c r="G289" s="17"/>
      <c r="H289" s="17"/>
      <c r="I289" s="17"/>
      <c r="J289" s="17"/>
      <c r="K289" s="17"/>
      <c r="L289" s="17"/>
      <c r="M289" s="17"/>
      <c r="N289" s="17"/>
      <c r="O289" s="17"/>
      <c r="P289" s="17"/>
      <c r="Q289" s="17"/>
      <c r="R289" s="17"/>
      <c r="S289" s="17"/>
      <c r="T289" s="17"/>
      <c r="U289" s="17"/>
      <c r="V289" s="17"/>
      <c r="W289" s="17"/>
      <c r="X289" s="17"/>
      <c r="Y289" s="17"/>
      <c r="Z289" s="17"/>
      <c r="AA289" s="17"/>
      <c r="AB289" s="17"/>
      <c r="AC289" s="17"/>
      <c r="AD289" s="17"/>
      <c r="AE289" s="17"/>
      <c r="AF289" s="17"/>
      <c r="AG289" s="17"/>
      <c r="AH289" s="17"/>
      <c r="AI289" s="17"/>
      <c r="AJ289" s="17"/>
      <c r="AK289" s="17"/>
      <c r="AL289" s="17"/>
      <c r="AM289" s="17"/>
      <c r="AN289" s="17"/>
      <c r="AO289" s="17"/>
      <c r="AP289" s="17"/>
      <c r="AQ289" s="17"/>
      <c r="AR289" s="17"/>
      <c r="AS289" s="17"/>
      <c r="AT289" s="17"/>
      <c r="AU289" s="17"/>
      <c r="AV289" s="17"/>
      <c r="AW289" s="17"/>
      <c r="AX289" s="17"/>
      <c r="AY289" s="17"/>
      <c r="AZ289" s="17"/>
      <c r="BA289" s="17"/>
      <c r="BB289" s="17"/>
      <c r="BC289" s="17"/>
      <c r="BD289" s="17"/>
      <c r="BE289" s="17"/>
      <c r="BF289" s="17"/>
      <c r="BG289" s="17"/>
      <c r="BH289" s="17"/>
      <c r="BI289" s="17"/>
      <c r="BJ289" s="17"/>
      <c r="BK289" s="17"/>
      <c r="BL289" s="17"/>
      <c r="BM289" s="17"/>
      <c r="BN289" s="17"/>
      <c r="BO289" s="17"/>
      <c r="BP289" s="17"/>
      <c r="BQ289" s="17"/>
      <c r="BR289" s="17"/>
      <c r="BS289" s="17"/>
      <c r="BT289" s="17"/>
      <c r="BU289" s="17"/>
      <c r="BV289" s="17"/>
      <c r="BW289" s="17"/>
      <c r="BX289" s="17"/>
      <c r="BY289" s="17"/>
      <c r="BZ289" s="17"/>
      <c r="CA289" s="17"/>
      <c r="CB289" s="17"/>
      <c r="CC289" s="17"/>
      <c r="CD289" s="17"/>
      <c r="CE289" s="17"/>
      <c r="CF289" s="17"/>
      <c r="CG289" s="17"/>
      <c r="CH289" s="17"/>
      <c r="CI289" s="17"/>
      <c r="CJ289" s="17"/>
      <c r="CK289" s="17"/>
      <c r="CL289" s="17"/>
      <c r="CM289" s="17"/>
      <c r="CN289" s="17"/>
      <c r="CO289" s="17"/>
      <c r="CP289" s="17"/>
      <c r="CQ289" s="17"/>
      <c r="CR289" s="17"/>
      <c r="CS289" s="17"/>
      <c r="CT289" s="17"/>
      <c r="CU289" s="17"/>
      <c r="CV289" s="17"/>
      <c r="CW289" s="17"/>
      <c r="CX289" s="17"/>
      <c r="CY289" s="17"/>
      <c r="CZ289" s="17"/>
      <c r="DA289" s="17"/>
      <c r="DB289" s="17"/>
      <c r="DC289" s="17"/>
      <c r="DD289" s="17"/>
    </row>
    <row r="290" spans="2:108" x14ac:dyDescent="0.2">
      <c r="B290" s="2"/>
      <c r="C290" s="17"/>
      <c r="D290" s="17"/>
      <c r="E290" s="17"/>
      <c r="F290" s="17"/>
      <c r="G290" s="17"/>
      <c r="H290" s="17"/>
      <c r="I290" s="17"/>
      <c r="J290" s="17"/>
      <c r="K290" s="17"/>
      <c r="L290" s="17"/>
      <c r="M290" s="17"/>
      <c r="N290" s="17"/>
      <c r="O290" s="17"/>
      <c r="P290" s="17"/>
      <c r="Q290" s="17"/>
      <c r="R290" s="17"/>
      <c r="S290" s="17"/>
      <c r="T290" s="17"/>
      <c r="U290" s="17"/>
      <c r="V290" s="17"/>
      <c r="W290" s="17"/>
      <c r="X290" s="17"/>
      <c r="Y290" s="17"/>
      <c r="Z290" s="17"/>
      <c r="AA290" s="17"/>
      <c r="AB290" s="17"/>
      <c r="AC290" s="17"/>
      <c r="AD290" s="17"/>
      <c r="AE290" s="17"/>
      <c r="AF290" s="17"/>
      <c r="AG290" s="17"/>
      <c r="AH290" s="17"/>
      <c r="AI290" s="17"/>
      <c r="AJ290" s="17"/>
      <c r="AK290" s="17"/>
      <c r="AL290" s="17"/>
      <c r="AM290" s="17"/>
      <c r="AN290" s="17"/>
      <c r="AO290" s="17"/>
      <c r="AP290" s="17"/>
      <c r="AQ290" s="17"/>
      <c r="AR290" s="17"/>
      <c r="AS290" s="17"/>
      <c r="AT290" s="17"/>
      <c r="AU290" s="17"/>
      <c r="AV290" s="17"/>
      <c r="AW290" s="17"/>
      <c r="AX290" s="17"/>
      <c r="AY290" s="17"/>
      <c r="AZ290" s="17"/>
      <c r="BA290" s="17"/>
      <c r="BB290" s="17"/>
      <c r="BC290" s="17"/>
      <c r="BD290" s="17"/>
      <c r="BE290" s="17"/>
      <c r="BF290" s="17"/>
      <c r="BG290" s="17"/>
      <c r="BH290" s="17"/>
      <c r="BI290" s="17"/>
      <c r="BJ290" s="17"/>
      <c r="BK290" s="17"/>
      <c r="BL290" s="17"/>
      <c r="BM290" s="17"/>
      <c r="BN290" s="17"/>
      <c r="BO290" s="17"/>
      <c r="BP290" s="17"/>
      <c r="BQ290" s="17"/>
      <c r="BR290" s="17"/>
      <c r="BS290" s="17"/>
      <c r="BT290" s="17"/>
      <c r="BU290" s="17"/>
      <c r="BV290" s="17"/>
      <c r="BW290" s="17"/>
      <c r="BX290" s="17"/>
      <c r="BY290" s="17"/>
      <c r="BZ290" s="17"/>
      <c r="CA290" s="17"/>
      <c r="CB290" s="17"/>
      <c r="CC290" s="17"/>
      <c r="CD290" s="17"/>
      <c r="CE290" s="17"/>
      <c r="CF290" s="17"/>
      <c r="CG290" s="17"/>
      <c r="CH290" s="17"/>
      <c r="CI290" s="17"/>
      <c r="CJ290" s="17"/>
      <c r="CK290" s="17"/>
      <c r="CL290" s="17"/>
      <c r="CM290" s="17"/>
      <c r="CN290" s="17"/>
      <c r="CO290" s="17"/>
      <c r="CP290" s="17"/>
      <c r="CQ290" s="17"/>
      <c r="CR290" s="17"/>
      <c r="CS290" s="17"/>
      <c r="CT290" s="17"/>
      <c r="CU290" s="17"/>
      <c r="CV290" s="17"/>
      <c r="CW290" s="17"/>
      <c r="CX290" s="17"/>
      <c r="CY290" s="17"/>
      <c r="CZ290" s="17"/>
      <c r="DA290" s="17"/>
      <c r="DB290" s="17"/>
      <c r="DC290" s="17"/>
      <c r="DD290" s="17"/>
    </row>
    <row r="291" spans="2:108" x14ac:dyDescent="0.2">
      <c r="B291" s="2"/>
      <c r="C291" s="17"/>
      <c r="D291" s="17"/>
      <c r="E291" s="17"/>
      <c r="F291" s="17"/>
      <c r="G291" s="17"/>
      <c r="H291" s="17"/>
      <c r="I291" s="17"/>
      <c r="J291" s="17"/>
      <c r="K291" s="17"/>
      <c r="L291" s="17"/>
      <c r="M291" s="17"/>
      <c r="N291" s="17"/>
      <c r="O291" s="17"/>
      <c r="P291" s="17"/>
      <c r="Q291" s="17"/>
      <c r="R291" s="17"/>
      <c r="S291" s="17"/>
      <c r="T291" s="17"/>
      <c r="U291" s="17"/>
      <c r="V291" s="17"/>
      <c r="W291" s="17"/>
      <c r="X291" s="17"/>
      <c r="Y291" s="17"/>
      <c r="Z291" s="17"/>
      <c r="AA291" s="17"/>
      <c r="AB291" s="17"/>
      <c r="AC291" s="17"/>
      <c r="AD291" s="17"/>
      <c r="AE291" s="17"/>
      <c r="AF291" s="17"/>
      <c r="AG291" s="17"/>
      <c r="AH291" s="17"/>
      <c r="AI291" s="17"/>
      <c r="AJ291" s="17"/>
      <c r="AK291" s="17"/>
      <c r="AL291" s="17"/>
      <c r="AM291" s="17"/>
      <c r="AN291" s="17"/>
      <c r="AO291" s="17"/>
      <c r="AP291" s="17"/>
      <c r="AQ291" s="17"/>
      <c r="AR291" s="17"/>
      <c r="AS291" s="17"/>
      <c r="AT291" s="17"/>
      <c r="AU291" s="17"/>
      <c r="AV291" s="17"/>
      <c r="AW291" s="17"/>
      <c r="AX291" s="17"/>
      <c r="AY291" s="17"/>
      <c r="AZ291" s="17"/>
      <c r="BA291" s="17"/>
      <c r="BB291" s="17"/>
      <c r="BC291" s="17"/>
      <c r="BD291" s="17"/>
      <c r="BE291" s="17"/>
      <c r="BF291" s="17"/>
      <c r="BG291" s="17"/>
      <c r="BH291" s="17"/>
      <c r="BI291" s="17"/>
      <c r="BJ291" s="17"/>
      <c r="BK291" s="17"/>
      <c r="BL291" s="17"/>
      <c r="BM291" s="17"/>
      <c r="BN291" s="17"/>
      <c r="BO291" s="17"/>
      <c r="BP291" s="17"/>
      <c r="BQ291" s="17"/>
      <c r="BR291" s="17"/>
      <c r="BS291" s="17"/>
      <c r="BT291" s="17"/>
      <c r="BU291" s="17"/>
      <c r="BV291" s="17"/>
      <c r="BW291" s="17"/>
      <c r="BX291" s="17"/>
      <c r="BY291" s="17"/>
      <c r="BZ291" s="17"/>
      <c r="CA291" s="17"/>
      <c r="CB291" s="17"/>
      <c r="CC291" s="17"/>
      <c r="CD291" s="17"/>
      <c r="CE291" s="17"/>
      <c r="CF291" s="17"/>
      <c r="CG291" s="17"/>
      <c r="CH291" s="17"/>
      <c r="CI291" s="17"/>
      <c r="CJ291" s="17"/>
      <c r="CK291" s="17"/>
      <c r="CL291" s="17"/>
      <c r="CM291" s="17"/>
      <c r="CN291" s="17"/>
      <c r="CO291" s="17"/>
      <c r="CP291" s="17"/>
      <c r="CQ291" s="17"/>
      <c r="CR291" s="17"/>
      <c r="CS291" s="17"/>
      <c r="CT291" s="17"/>
      <c r="CU291" s="17"/>
      <c r="CV291" s="17"/>
      <c r="CW291" s="17"/>
      <c r="CX291" s="17"/>
      <c r="CY291" s="17"/>
      <c r="CZ291" s="17"/>
      <c r="DA291" s="17"/>
      <c r="DB291" s="17"/>
      <c r="DC291" s="17"/>
      <c r="DD291" s="17"/>
    </row>
    <row r="292" spans="2:108" x14ac:dyDescent="0.2">
      <c r="B292" s="2"/>
      <c r="C292" s="17"/>
      <c r="D292" s="17"/>
      <c r="E292" s="17"/>
      <c r="F292" s="17"/>
      <c r="G292" s="17"/>
      <c r="H292" s="17"/>
      <c r="I292" s="17"/>
      <c r="J292" s="17"/>
      <c r="K292" s="17"/>
      <c r="L292" s="17"/>
      <c r="M292" s="17"/>
      <c r="N292" s="17"/>
      <c r="O292" s="17"/>
      <c r="P292" s="17"/>
      <c r="Q292" s="17"/>
      <c r="R292" s="17"/>
      <c r="S292" s="17"/>
      <c r="T292" s="17"/>
      <c r="U292" s="17"/>
      <c r="V292" s="17"/>
      <c r="W292" s="17"/>
      <c r="X292" s="17"/>
      <c r="Y292" s="17"/>
      <c r="Z292" s="17"/>
      <c r="AA292" s="17"/>
      <c r="AB292" s="17"/>
      <c r="AC292" s="17"/>
      <c r="AD292" s="17"/>
      <c r="AE292" s="17"/>
      <c r="AF292" s="17"/>
      <c r="AG292" s="17"/>
      <c r="AH292" s="17"/>
      <c r="AI292" s="17"/>
      <c r="AJ292" s="17"/>
      <c r="AK292" s="17"/>
      <c r="AL292" s="17"/>
      <c r="AM292" s="17"/>
      <c r="AN292" s="17"/>
      <c r="AO292" s="17"/>
      <c r="AP292" s="17"/>
      <c r="AQ292" s="17"/>
      <c r="AR292" s="17"/>
      <c r="AS292" s="17"/>
      <c r="AT292" s="17"/>
      <c r="AU292" s="17"/>
      <c r="AV292" s="17"/>
      <c r="AW292" s="17"/>
      <c r="AX292" s="17"/>
      <c r="AY292" s="17"/>
      <c r="AZ292" s="17"/>
      <c r="BA292" s="17"/>
      <c r="BB292" s="17"/>
      <c r="BC292" s="17"/>
      <c r="BD292" s="17"/>
      <c r="BE292" s="17"/>
      <c r="BF292" s="17"/>
      <c r="BG292" s="17"/>
      <c r="BH292" s="17"/>
      <c r="BI292" s="17"/>
      <c r="BJ292" s="17"/>
      <c r="BK292" s="17"/>
      <c r="BL292" s="17"/>
      <c r="BM292" s="17"/>
      <c r="BN292" s="17"/>
      <c r="BO292" s="17"/>
      <c r="BP292" s="17"/>
      <c r="BQ292" s="17"/>
      <c r="BR292" s="17"/>
      <c r="BS292" s="17"/>
      <c r="BT292" s="17"/>
      <c r="BU292" s="17"/>
      <c r="BV292" s="17"/>
      <c r="BW292" s="17"/>
      <c r="BX292" s="17"/>
      <c r="BY292" s="17"/>
      <c r="BZ292" s="17"/>
      <c r="CA292" s="17"/>
      <c r="CB292" s="17"/>
      <c r="CC292" s="17"/>
      <c r="CD292" s="17"/>
      <c r="CE292" s="17"/>
      <c r="CF292" s="17"/>
      <c r="CG292" s="17"/>
      <c r="CH292" s="17"/>
      <c r="CI292" s="17"/>
      <c r="CJ292" s="17"/>
      <c r="CK292" s="17"/>
      <c r="CL292" s="17"/>
      <c r="CM292" s="17"/>
      <c r="CN292" s="17"/>
      <c r="CO292" s="17"/>
      <c r="CP292" s="17"/>
      <c r="CQ292" s="17"/>
      <c r="CR292" s="17"/>
      <c r="CS292" s="17"/>
      <c r="CT292" s="17"/>
      <c r="CU292" s="17"/>
      <c r="CV292" s="17"/>
      <c r="CW292" s="17"/>
      <c r="CX292" s="17"/>
      <c r="CY292" s="17"/>
      <c r="CZ292" s="17"/>
      <c r="DA292" s="17"/>
      <c r="DB292" s="17"/>
      <c r="DC292" s="17"/>
      <c r="DD292" s="17"/>
    </row>
    <row r="293" spans="2:108" x14ac:dyDescent="0.2">
      <c r="B293" s="2"/>
      <c r="C293" s="17"/>
      <c r="D293" s="17"/>
      <c r="E293" s="17"/>
      <c r="F293" s="17"/>
      <c r="G293" s="17"/>
      <c r="H293" s="17"/>
      <c r="I293" s="17"/>
      <c r="J293" s="17"/>
      <c r="K293" s="17"/>
      <c r="L293" s="17"/>
      <c r="M293" s="17"/>
      <c r="N293" s="17"/>
      <c r="O293" s="17"/>
      <c r="P293" s="17"/>
      <c r="Q293" s="17"/>
      <c r="R293" s="17"/>
      <c r="S293" s="17"/>
      <c r="T293" s="17"/>
      <c r="U293" s="17"/>
      <c r="V293" s="17"/>
      <c r="W293" s="17"/>
      <c r="X293" s="17"/>
      <c r="Y293" s="17"/>
      <c r="Z293" s="17"/>
      <c r="AA293" s="17"/>
      <c r="AB293" s="17"/>
      <c r="AC293" s="17"/>
      <c r="AD293" s="17"/>
      <c r="AE293" s="17"/>
      <c r="AF293" s="17"/>
      <c r="AG293" s="17"/>
      <c r="AH293" s="17"/>
      <c r="AI293" s="17"/>
      <c r="AJ293" s="17"/>
      <c r="AK293" s="17"/>
      <c r="AL293" s="17"/>
      <c r="AM293" s="17"/>
      <c r="AN293" s="17"/>
      <c r="AO293" s="17"/>
      <c r="AP293" s="17"/>
      <c r="AQ293" s="17"/>
      <c r="AR293" s="17"/>
      <c r="AS293" s="17"/>
      <c r="AT293" s="17"/>
      <c r="AU293" s="17"/>
      <c r="AV293" s="17"/>
      <c r="AW293" s="17"/>
      <c r="AX293" s="17"/>
      <c r="AY293" s="17"/>
      <c r="AZ293" s="17"/>
      <c r="BA293" s="17"/>
      <c r="BB293" s="17"/>
      <c r="BC293" s="17"/>
      <c r="BD293" s="17"/>
      <c r="BE293" s="17"/>
      <c r="BF293" s="17"/>
      <c r="BG293" s="17"/>
      <c r="BH293" s="17"/>
      <c r="BI293" s="17"/>
      <c r="BJ293" s="17"/>
      <c r="BK293" s="17"/>
      <c r="BL293" s="17"/>
      <c r="BM293" s="17"/>
      <c r="BN293" s="17"/>
      <c r="BO293" s="17"/>
      <c r="BP293" s="17"/>
      <c r="BQ293" s="17"/>
      <c r="BR293" s="17"/>
      <c r="BS293" s="17"/>
      <c r="BT293" s="17"/>
      <c r="BU293" s="17"/>
      <c r="BV293" s="17"/>
      <c r="BW293" s="17"/>
      <c r="BX293" s="17"/>
      <c r="BY293" s="17"/>
      <c r="BZ293" s="17"/>
      <c r="CA293" s="17"/>
      <c r="CB293" s="17"/>
      <c r="CC293" s="17"/>
      <c r="CD293" s="17"/>
      <c r="CE293" s="17"/>
      <c r="CF293" s="17"/>
      <c r="CG293" s="17"/>
      <c r="CH293" s="17"/>
      <c r="CI293" s="17"/>
      <c r="CJ293" s="17"/>
      <c r="CK293" s="17"/>
      <c r="CL293" s="17"/>
      <c r="CM293" s="17"/>
      <c r="CN293" s="17"/>
      <c r="CO293" s="17"/>
      <c r="CP293" s="17"/>
      <c r="CQ293" s="17"/>
      <c r="CR293" s="17"/>
      <c r="CS293" s="17"/>
      <c r="CT293" s="17"/>
      <c r="CU293" s="17"/>
      <c r="CV293" s="17"/>
      <c r="CW293" s="17"/>
      <c r="CX293" s="17"/>
      <c r="CY293" s="17"/>
      <c r="CZ293" s="17"/>
      <c r="DA293" s="17"/>
      <c r="DB293" s="17"/>
      <c r="DC293" s="17"/>
      <c r="DD293" s="17"/>
    </row>
    <row r="294" spans="2:108" x14ac:dyDescent="0.2">
      <c r="B294" s="2"/>
      <c r="C294" s="17"/>
      <c r="D294" s="17"/>
      <c r="E294" s="17"/>
      <c r="F294" s="17"/>
      <c r="G294" s="17"/>
      <c r="H294" s="17"/>
      <c r="I294" s="17"/>
      <c r="J294" s="17"/>
      <c r="K294" s="17"/>
      <c r="L294" s="17"/>
      <c r="M294" s="17"/>
      <c r="N294" s="17"/>
      <c r="O294" s="17"/>
      <c r="P294" s="17"/>
      <c r="Q294" s="17"/>
      <c r="R294" s="17"/>
      <c r="S294" s="17"/>
      <c r="T294" s="17"/>
      <c r="U294" s="17"/>
      <c r="V294" s="17"/>
      <c r="W294" s="17"/>
      <c r="X294" s="17"/>
      <c r="Y294" s="17"/>
      <c r="Z294" s="17"/>
      <c r="AA294" s="17"/>
      <c r="AB294" s="17"/>
      <c r="AC294" s="17"/>
      <c r="AD294" s="17"/>
      <c r="AE294" s="17"/>
      <c r="AF294" s="17"/>
      <c r="AG294" s="17"/>
      <c r="AH294" s="17"/>
      <c r="AI294" s="17"/>
      <c r="AJ294" s="17"/>
      <c r="AK294" s="17"/>
      <c r="AL294" s="17"/>
      <c r="AM294" s="17"/>
      <c r="AN294" s="17"/>
      <c r="AO294" s="17"/>
      <c r="AP294" s="17"/>
      <c r="AQ294" s="17"/>
      <c r="AR294" s="17"/>
      <c r="AS294" s="17"/>
      <c r="AT294" s="17"/>
      <c r="AU294" s="17"/>
      <c r="AV294" s="17"/>
      <c r="AW294" s="17"/>
      <c r="AX294" s="17"/>
      <c r="AY294" s="17"/>
      <c r="AZ294" s="17"/>
      <c r="BA294" s="17"/>
      <c r="BB294" s="17"/>
      <c r="BC294" s="17"/>
      <c r="BD294" s="17"/>
      <c r="BE294" s="17"/>
      <c r="BF294" s="17"/>
      <c r="BG294" s="17"/>
      <c r="BH294" s="17"/>
      <c r="BI294" s="17"/>
      <c r="BJ294" s="17"/>
      <c r="BK294" s="17"/>
      <c r="BL294" s="17"/>
      <c r="BM294" s="17"/>
      <c r="BN294" s="17"/>
      <c r="BO294" s="17"/>
      <c r="BP294" s="17"/>
      <c r="BQ294" s="17"/>
      <c r="BR294" s="17"/>
      <c r="BS294" s="17"/>
      <c r="BT294" s="17"/>
      <c r="BU294" s="17"/>
      <c r="BV294" s="17"/>
      <c r="BW294" s="17"/>
      <c r="BX294" s="17"/>
      <c r="BY294" s="17"/>
      <c r="BZ294" s="17"/>
      <c r="CA294" s="17"/>
      <c r="CB294" s="17"/>
      <c r="CC294" s="17"/>
      <c r="CD294" s="17"/>
      <c r="CE294" s="17"/>
      <c r="CF294" s="17"/>
      <c r="CG294" s="17"/>
      <c r="CH294" s="17"/>
      <c r="CI294" s="17"/>
      <c r="CJ294" s="17"/>
      <c r="CK294" s="17"/>
      <c r="CL294" s="17"/>
      <c r="CM294" s="17"/>
      <c r="CN294" s="17"/>
      <c r="CO294" s="17"/>
      <c r="CP294" s="17"/>
      <c r="CQ294" s="17"/>
      <c r="CR294" s="17"/>
      <c r="CS294" s="17"/>
      <c r="CT294" s="17"/>
      <c r="CU294" s="17"/>
      <c r="CV294" s="17"/>
      <c r="CW294" s="17"/>
      <c r="CX294" s="17"/>
      <c r="CY294" s="17"/>
      <c r="CZ294" s="17"/>
      <c r="DA294" s="17"/>
      <c r="DB294" s="17"/>
      <c r="DC294" s="17"/>
      <c r="DD294" s="17"/>
    </row>
    <row r="295" spans="2:108" x14ac:dyDescent="0.2">
      <c r="B295" s="2"/>
      <c r="C295" s="17"/>
      <c r="D295" s="17"/>
      <c r="E295" s="17"/>
      <c r="F295" s="17"/>
      <c r="G295" s="17"/>
      <c r="H295" s="17"/>
      <c r="I295" s="17"/>
      <c r="J295" s="17"/>
      <c r="K295" s="17"/>
      <c r="L295" s="17"/>
      <c r="M295" s="17"/>
      <c r="N295" s="17"/>
      <c r="O295" s="17"/>
      <c r="P295" s="17"/>
      <c r="Q295" s="17"/>
      <c r="R295" s="17"/>
      <c r="S295" s="17"/>
      <c r="T295" s="17"/>
      <c r="U295" s="17"/>
      <c r="V295" s="17"/>
      <c r="W295" s="17"/>
      <c r="X295" s="17"/>
      <c r="Y295" s="17"/>
      <c r="Z295" s="17"/>
      <c r="AA295" s="17"/>
      <c r="AB295" s="17"/>
      <c r="AC295" s="17"/>
      <c r="AD295" s="17"/>
      <c r="AE295" s="17"/>
      <c r="AF295" s="17"/>
      <c r="AG295" s="17"/>
      <c r="AH295" s="17"/>
      <c r="AI295" s="17"/>
      <c r="AJ295" s="17"/>
      <c r="AK295" s="17"/>
      <c r="AL295" s="17"/>
      <c r="AM295" s="17"/>
      <c r="AN295" s="17"/>
      <c r="AO295" s="17"/>
      <c r="AP295" s="17"/>
      <c r="AQ295" s="17"/>
      <c r="AR295" s="17"/>
      <c r="AS295" s="17"/>
      <c r="AT295" s="17"/>
      <c r="AU295" s="17"/>
      <c r="AV295" s="17"/>
      <c r="AW295" s="17"/>
      <c r="AX295" s="17"/>
      <c r="AY295" s="17"/>
      <c r="AZ295" s="17"/>
      <c r="BA295" s="17"/>
      <c r="BB295" s="17"/>
      <c r="BC295" s="17"/>
      <c r="BD295" s="17"/>
      <c r="BE295" s="17"/>
      <c r="BF295" s="17"/>
      <c r="BG295" s="17"/>
      <c r="BH295" s="17"/>
      <c r="BI295" s="17"/>
      <c r="BJ295" s="17"/>
      <c r="BK295" s="17"/>
      <c r="BL295" s="17"/>
      <c r="BM295" s="17"/>
      <c r="BN295" s="17"/>
      <c r="BO295" s="17"/>
      <c r="BP295" s="17"/>
      <c r="BQ295" s="17"/>
      <c r="BR295" s="17"/>
      <c r="BS295" s="17"/>
      <c r="BT295" s="17"/>
      <c r="BU295" s="17"/>
      <c r="BV295" s="17"/>
      <c r="BW295" s="17"/>
      <c r="BX295" s="17"/>
      <c r="BY295" s="17"/>
      <c r="BZ295" s="17"/>
      <c r="CA295" s="17"/>
      <c r="CB295" s="17"/>
      <c r="CC295" s="17"/>
      <c r="CD295" s="17"/>
      <c r="CE295" s="17"/>
      <c r="CF295" s="17"/>
      <c r="CG295" s="17"/>
      <c r="CH295" s="17"/>
      <c r="CI295" s="17"/>
      <c r="CJ295" s="17"/>
      <c r="CK295" s="17"/>
      <c r="CL295" s="17"/>
      <c r="CM295" s="17"/>
      <c r="CN295" s="17"/>
      <c r="CO295" s="17"/>
      <c r="CP295" s="17"/>
      <c r="CQ295" s="17"/>
      <c r="CR295" s="17"/>
      <c r="CS295" s="17"/>
      <c r="CT295" s="17"/>
      <c r="CU295" s="17"/>
      <c r="CV295" s="17"/>
      <c r="CW295" s="17"/>
      <c r="CX295" s="17"/>
      <c r="CY295" s="17"/>
      <c r="CZ295" s="17"/>
      <c r="DA295" s="17"/>
      <c r="DB295" s="17"/>
      <c r="DC295" s="17"/>
      <c r="DD295" s="17"/>
    </row>
    <row r="296" spans="2:108" x14ac:dyDescent="0.2">
      <c r="B296" s="2"/>
      <c r="C296" s="17"/>
      <c r="D296" s="17"/>
      <c r="E296" s="17"/>
      <c r="F296" s="17"/>
      <c r="G296" s="17"/>
      <c r="H296" s="17"/>
      <c r="I296" s="17"/>
      <c r="J296" s="17"/>
      <c r="K296" s="17"/>
      <c r="L296" s="17"/>
      <c r="M296" s="17"/>
      <c r="N296" s="17"/>
      <c r="O296" s="17"/>
      <c r="P296" s="17"/>
      <c r="Q296" s="17"/>
      <c r="R296" s="17"/>
      <c r="S296" s="17"/>
      <c r="T296" s="17"/>
      <c r="U296" s="17"/>
      <c r="V296" s="17"/>
      <c r="W296" s="17"/>
      <c r="X296" s="17"/>
      <c r="Y296" s="17"/>
      <c r="Z296" s="17"/>
      <c r="AA296" s="17"/>
      <c r="AB296" s="17"/>
      <c r="AC296" s="17"/>
      <c r="AD296" s="17"/>
      <c r="AE296" s="17"/>
      <c r="AF296" s="17"/>
      <c r="AG296" s="17"/>
      <c r="AH296" s="17"/>
      <c r="AI296" s="17"/>
      <c r="AJ296" s="17"/>
      <c r="AK296" s="17"/>
      <c r="AL296" s="17"/>
      <c r="AM296" s="17"/>
      <c r="AN296" s="17"/>
      <c r="AO296" s="17"/>
      <c r="AP296" s="17"/>
      <c r="AQ296" s="17"/>
      <c r="AR296" s="17"/>
      <c r="AS296" s="17"/>
      <c r="AT296" s="17"/>
      <c r="AU296" s="17"/>
      <c r="AV296" s="17"/>
      <c r="AW296" s="17"/>
      <c r="AX296" s="17"/>
      <c r="AY296" s="17"/>
      <c r="AZ296" s="17"/>
      <c r="BA296" s="17"/>
      <c r="BB296" s="17"/>
      <c r="BC296" s="17"/>
      <c r="BD296" s="17"/>
      <c r="BE296" s="17"/>
      <c r="BF296" s="17"/>
      <c r="BG296" s="17"/>
      <c r="BH296" s="17"/>
      <c r="BI296" s="17"/>
      <c r="BJ296" s="17"/>
      <c r="BK296" s="17"/>
      <c r="BL296" s="17"/>
      <c r="BM296" s="17"/>
      <c r="BN296" s="17"/>
      <c r="BO296" s="17"/>
      <c r="BP296" s="17"/>
      <c r="BQ296" s="17"/>
      <c r="BR296" s="17"/>
      <c r="BS296" s="17"/>
      <c r="BT296" s="17"/>
      <c r="BU296" s="17"/>
      <c r="BV296" s="17"/>
      <c r="BW296" s="17"/>
      <c r="BX296" s="17"/>
      <c r="BY296" s="17"/>
      <c r="BZ296" s="17"/>
      <c r="CA296" s="17"/>
      <c r="CB296" s="17"/>
      <c r="CC296" s="17"/>
      <c r="CD296" s="17"/>
      <c r="CE296" s="17"/>
      <c r="CF296" s="17"/>
      <c r="CG296" s="17"/>
      <c r="CH296" s="17"/>
      <c r="CI296" s="17"/>
      <c r="CJ296" s="17"/>
      <c r="CK296" s="17"/>
      <c r="CL296" s="17"/>
      <c r="CM296" s="17"/>
      <c r="CN296" s="17"/>
      <c r="CO296" s="17"/>
      <c r="CP296" s="17"/>
      <c r="CQ296" s="17"/>
      <c r="CR296" s="17"/>
      <c r="CS296" s="17"/>
      <c r="CT296" s="17"/>
      <c r="CU296" s="17"/>
      <c r="CV296" s="17"/>
      <c r="CW296" s="17"/>
      <c r="CX296" s="17"/>
      <c r="CY296" s="17"/>
      <c r="CZ296" s="17"/>
      <c r="DA296" s="17"/>
      <c r="DB296" s="17"/>
      <c r="DC296" s="17"/>
      <c r="DD296" s="17"/>
    </row>
    <row r="297" spans="2:108" x14ac:dyDescent="0.2">
      <c r="B297" s="2"/>
      <c r="C297" s="17"/>
      <c r="D297" s="17"/>
      <c r="E297" s="17"/>
      <c r="F297" s="17"/>
      <c r="G297" s="17"/>
      <c r="H297" s="17"/>
      <c r="I297" s="17"/>
      <c r="J297" s="17"/>
      <c r="K297" s="17"/>
      <c r="L297" s="17"/>
      <c r="M297" s="17"/>
      <c r="N297" s="17"/>
      <c r="O297" s="17"/>
      <c r="P297" s="17"/>
      <c r="Q297" s="17"/>
      <c r="R297" s="17"/>
      <c r="S297" s="17"/>
      <c r="T297" s="17"/>
      <c r="U297" s="17"/>
      <c r="V297" s="17"/>
      <c r="W297" s="17"/>
      <c r="X297" s="17"/>
      <c r="Y297" s="17"/>
      <c r="Z297" s="17"/>
      <c r="AA297" s="17"/>
      <c r="AB297" s="17"/>
      <c r="AC297" s="17"/>
      <c r="AD297" s="17"/>
      <c r="AE297" s="17"/>
      <c r="AF297" s="17"/>
      <c r="AG297" s="17"/>
      <c r="AH297" s="17"/>
      <c r="AI297" s="17"/>
      <c r="AJ297" s="17"/>
      <c r="AK297" s="17"/>
      <c r="AL297" s="17"/>
      <c r="AM297" s="17"/>
      <c r="AN297" s="17"/>
      <c r="AO297" s="17"/>
      <c r="AP297" s="17"/>
      <c r="AQ297" s="17"/>
      <c r="AR297" s="17"/>
      <c r="AS297" s="17"/>
      <c r="AT297" s="17"/>
      <c r="AU297" s="17"/>
      <c r="AV297" s="17"/>
      <c r="AW297" s="17"/>
      <c r="AX297" s="17"/>
      <c r="AY297" s="17"/>
      <c r="AZ297" s="17"/>
      <c r="BA297" s="17"/>
      <c r="BB297" s="17"/>
      <c r="BC297" s="17"/>
      <c r="BD297" s="17"/>
      <c r="BE297" s="17"/>
      <c r="BF297" s="17"/>
      <c r="BG297" s="17"/>
      <c r="BH297" s="17"/>
      <c r="BI297" s="17"/>
      <c r="BJ297" s="17"/>
      <c r="BK297" s="17"/>
      <c r="BL297" s="17"/>
      <c r="BM297" s="17"/>
      <c r="BN297" s="17"/>
      <c r="BO297" s="17"/>
      <c r="BP297" s="17"/>
      <c r="BQ297" s="17"/>
      <c r="BR297" s="17"/>
      <c r="BS297" s="17"/>
      <c r="BT297" s="17"/>
      <c r="BU297" s="17"/>
      <c r="BV297" s="17"/>
      <c r="BW297" s="17"/>
      <c r="BX297" s="17"/>
      <c r="BY297" s="17"/>
      <c r="BZ297" s="17"/>
      <c r="CA297" s="17"/>
      <c r="CB297" s="17"/>
      <c r="CC297" s="17"/>
      <c r="CD297" s="17"/>
      <c r="CE297" s="17"/>
      <c r="CF297" s="17"/>
      <c r="CG297" s="17"/>
      <c r="CH297" s="17"/>
      <c r="CI297" s="17"/>
      <c r="CJ297" s="17"/>
      <c r="CK297" s="17"/>
      <c r="CL297" s="17"/>
      <c r="CM297" s="17"/>
      <c r="CN297" s="17"/>
      <c r="CO297" s="17"/>
      <c r="CP297" s="17"/>
      <c r="CQ297" s="17"/>
      <c r="CR297" s="17"/>
      <c r="CS297" s="17"/>
      <c r="CT297" s="17"/>
      <c r="CU297" s="17"/>
      <c r="CV297" s="17"/>
      <c r="CW297" s="17"/>
      <c r="CX297" s="17"/>
      <c r="CY297" s="17"/>
      <c r="CZ297" s="17"/>
      <c r="DA297" s="17"/>
      <c r="DB297" s="17"/>
      <c r="DC297" s="17"/>
      <c r="DD297" s="17"/>
    </row>
    <row r="298" spans="2:108" x14ac:dyDescent="0.2">
      <c r="B298" s="2"/>
      <c r="C298" s="17"/>
      <c r="D298" s="17"/>
      <c r="E298" s="17"/>
      <c r="F298" s="17"/>
      <c r="G298" s="17"/>
      <c r="H298" s="17"/>
      <c r="I298" s="17"/>
      <c r="J298" s="17"/>
      <c r="K298" s="17"/>
      <c r="L298" s="17"/>
      <c r="M298" s="17"/>
      <c r="N298" s="17"/>
      <c r="O298" s="17"/>
      <c r="P298" s="17"/>
      <c r="Q298" s="17"/>
      <c r="R298" s="17"/>
      <c r="S298" s="17"/>
      <c r="T298" s="17"/>
      <c r="U298" s="17"/>
      <c r="V298" s="17"/>
      <c r="W298" s="17"/>
      <c r="X298" s="17"/>
      <c r="Y298" s="17"/>
      <c r="Z298" s="17"/>
      <c r="AA298" s="17"/>
      <c r="AB298" s="17"/>
      <c r="AC298" s="17"/>
      <c r="AD298" s="17"/>
      <c r="AE298" s="17"/>
      <c r="AF298" s="17"/>
      <c r="AG298" s="17"/>
      <c r="AH298" s="17"/>
      <c r="AI298" s="17"/>
      <c r="AJ298" s="17"/>
      <c r="AK298" s="17"/>
      <c r="AL298" s="17"/>
      <c r="AM298" s="17"/>
      <c r="AN298" s="17"/>
      <c r="AO298" s="17"/>
      <c r="AP298" s="17"/>
      <c r="AQ298" s="17"/>
      <c r="AR298" s="17"/>
      <c r="AS298" s="17"/>
      <c r="AT298" s="17"/>
      <c r="AU298" s="17"/>
      <c r="AV298" s="17"/>
      <c r="AW298" s="17"/>
      <c r="AX298" s="17"/>
      <c r="AY298" s="17"/>
      <c r="AZ298" s="17"/>
      <c r="BA298" s="17"/>
      <c r="BB298" s="17"/>
      <c r="BC298" s="17"/>
      <c r="BD298" s="17"/>
      <c r="BE298" s="17"/>
      <c r="BF298" s="17"/>
      <c r="BG298" s="17"/>
      <c r="BH298" s="17"/>
      <c r="BI298" s="17"/>
      <c r="BJ298" s="17"/>
      <c r="BK298" s="17"/>
      <c r="BL298" s="17"/>
      <c r="BM298" s="17"/>
      <c r="BN298" s="17"/>
      <c r="BO298" s="17"/>
      <c r="BP298" s="17"/>
      <c r="BQ298" s="17"/>
      <c r="BR298" s="17"/>
      <c r="BS298" s="17"/>
      <c r="BT298" s="17"/>
      <c r="BU298" s="17"/>
      <c r="BV298" s="17"/>
      <c r="BW298" s="17"/>
      <c r="BX298" s="17"/>
      <c r="BY298" s="17"/>
      <c r="BZ298" s="17"/>
      <c r="CA298" s="17"/>
      <c r="CB298" s="17"/>
      <c r="CC298" s="17"/>
      <c r="CD298" s="17"/>
      <c r="CE298" s="17"/>
      <c r="CF298" s="17"/>
      <c r="CG298" s="17"/>
      <c r="CH298" s="17"/>
      <c r="CI298" s="17"/>
      <c r="CJ298" s="17"/>
      <c r="CK298" s="17"/>
      <c r="CL298" s="17"/>
      <c r="CM298" s="17"/>
      <c r="CN298" s="17"/>
      <c r="CO298" s="17"/>
      <c r="CP298" s="17"/>
      <c r="CQ298" s="17"/>
      <c r="CR298" s="17"/>
      <c r="CS298" s="17"/>
      <c r="CT298" s="17"/>
      <c r="CU298" s="17"/>
      <c r="CV298" s="17"/>
      <c r="CW298" s="17"/>
      <c r="CX298" s="17"/>
      <c r="CY298" s="17"/>
      <c r="CZ298" s="17"/>
      <c r="DA298" s="17"/>
      <c r="DB298" s="17"/>
      <c r="DC298" s="17"/>
      <c r="DD298" s="17"/>
    </row>
    <row r="299" spans="2:108" x14ac:dyDescent="0.2">
      <c r="B299" s="2"/>
      <c r="C299" s="2"/>
      <c r="D299" s="2"/>
      <c r="E299" s="2"/>
      <c r="F299" s="2"/>
      <c r="G299" s="2"/>
      <c r="H299" s="2"/>
      <c r="I299" s="2"/>
      <c r="J299" s="2"/>
      <c r="K299" s="2"/>
      <c r="L299" s="2"/>
      <c r="M299" s="2"/>
      <c r="N299" s="2"/>
      <c r="O299" s="2"/>
      <c r="P299" s="2"/>
      <c r="Q299" s="2"/>
      <c r="R299" s="2"/>
      <c r="S299" s="2"/>
      <c r="T299" s="2"/>
      <c r="U299" s="2"/>
      <c r="V299" s="2"/>
      <c r="W299" s="2"/>
      <c r="X299" s="2"/>
      <c r="Y299" s="2"/>
      <c r="Z299" s="2"/>
      <c r="AA299" s="2"/>
      <c r="AB299" s="2"/>
      <c r="AC299" s="2"/>
      <c r="AD299" s="2"/>
      <c r="AE299" s="2"/>
      <c r="AF299" s="2"/>
      <c r="AG299" s="2"/>
      <c r="AH299" s="2"/>
      <c r="AI299" s="2"/>
      <c r="AJ299" s="2"/>
      <c r="AK299" s="2"/>
      <c r="AL299" s="2"/>
      <c r="AM299" s="2"/>
      <c r="AN299" s="2"/>
      <c r="AO299" s="2"/>
      <c r="AP299" s="2"/>
      <c r="AQ299" s="2"/>
      <c r="AR299" s="2"/>
      <c r="AS299" s="2"/>
      <c r="AT299" s="2"/>
      <c r="AU299" s="2"/>
      <c r="AV299" s="2"/>
      <c r="AW299" s="2"/>
      <c r="AX299" s="2"/>
      <c r="AY299" s="2"/>
      <c r="AZ299" s="2"/>
      <c r="BA299" s="2"/>
      <c r="BB299" s="2"/>
      <c r="BC299" s="2"/>
      <c r="BD299" s="2"/>
      <c r="BE299" s="2"/>
      <c r="BF299" s="2"/>
      <c r="BG299" s="2"/>
      <c r="BH299" s="2"/>
      <c r="BI299" s="2"/>
      <c r="BJ299" s="2"/>
      <c r="BK299" s="2"/>
      <c r="BL299" s="2"/>
      <c r="BM299" s="2"/>
      <c r="BN299" s="2"/>
      <c r="BO299" s="2"/>
      <c r="BP299" s="2"/>
      <c r="BQ299" s="2"/>
      <c r="BR299" s="2"/>
      <c r="BS299" s="2"/>
      <c r="BT299" s="2"/>
      <c r="BU299" s="2"/>
      <c r="BV299" s="2"/>
      <c r="BW299" s="2"/>
      <c r="BX299" s="2"/>
      <c r="BY299" s="2"/>
      <c r="BZ299" s="2"/>
      <c r="CA299" s="2"/>
      <c r="CB299" s="2"/>
      <c r="CC299" s="2"/>
      <c r="CD299" s="2"/>
      <c r="CE299" s="2"/>
      <c r="CF299" s="2"/>
      <c r="CG299" s="2"/>
      <c r="CH299" s="2"/>
      <c r="CI299" s="2"/>
      <c r="CJ299" s="2"/>
      <c r="CK299" s="2"/>
      <c r="CL299" s="2"/>
      <c r="CM299" s="2"/>
      <c r="CN299" s="2"/>
      <c r="CO299" s="2"/>
      <c r="CP299" s="2"/>
      <c r="CQ299" s="2"/>
      <c r="CR299" s="2"/>
      <c r="CS299" s="2"/>
      <c r="CT299" s="2"/>
      <c r="CU299" s="2"/>
      <c r="CV299" s="2"/>
      <c r="CW299" s="2"/>
      <c r="CX299" s="2"/>
      <c r="CY299" s="2"/>
      <c r="CZ299" s="2"/>
      <c r="DA299" s="2"/>
      <c r="DB299" s="2"/>
      <c r="DC299" s="2"/>
      <c r="DD299" s="2"/>
    </row>
    <row r="300" spans="2:108" x14ac:dyDescent="0.2">
      <c r="B300" s="2"/>
      <c r="C300" s="2"/>
      <c r="D300" s="2"/>
      <c r="E300" s="2"/>
      <c r="F300" s="2"/>
      <c r="G300" s="2"/>
      <c r="H300" s="2"/>
      <c r="I300" s="2"/>
      <c r="J300" s="2"/>
      <c r="K300" s="2"/>
      <c r="L300" s="2"/>
      <c r="M300" s="2"/>
      <c r="N300" s="2"/>
      <c r="O300" s="2"/>
      <c r="P300" s="2"/>
      <c r="Q300" s="2"/>
      <c r="R300" s="2"/>
      <c r="S300" s="2"/>
      <c r="T300" s="2"/>
      <c r="U300" s="2"/>
      <c r="V300" s="2"/>
      <c r="W300" s="2"/>
      <c r="X300" s="2"/>
      <c r="Y300" s="2"/>
      <c r="Z300" s="2"/>
      <c r="AA300" s="2"/>
      <c r="AB300" s="2"/>
      <c r="AC300" s="2"/>
      <c r="AD300" s="2"/>
      <c r="AE300" s="2"/>
      <c r="AF300" s="2"/>
      <c r="AG300" s="2"/>
      <c r="AH300" s="2"/>
      <c r="AI300" s="2"/>
      <c r="AJ300" s="2"/>
      <c r="AK300" s="2"/>
      <c r="AL300" s="2"/>
      <c r="AM300" s="2"/>
      <c r="AN300" s="2"/>
      <c r="AO300" s="2"/>
      <c r="AP300" s="2"/>
      <c r="AQ300" s="2"/>
      <c r="AR300" s="2"/>
      <c r="AS300" s="2"/>
      <c r="AT300" s="2"/>
      <c r="AU300" s="2"/>
      <c r="AV300" s="2"/>
      <c r="AW300" s="2"/>
      <c r="AX300" s="2"/>
      <c r="AY300" s="2"/>
      <c r="AZ300" s="2"/>
      <c r="BA300" s="2"/>
      <c r="BB300" s="2"/>
      <c r="BC300" s="2"/>
      <c r="BD300" s="2"/>
      <c r="BE300" s="2"/>
      <c r="BF300" s="2"/>
      <c r="BG300" s="2"/>
      <c r="BH300" s="2"/>
      <c r="BI300" s="2"/>
      <c r="BJ300" s="2"/>
      <c r="BK300" s="2"/>
      <c r="BL300" s="2"/>
      <c r="BM300" s="2"/>
      <c r="BN300" s="2"/>
      <c r="BO300" s="2"/>
      <c r="BP300" s="2"/>
      <c r="BQ300" s="2"/>
      <c r="BR300" s="2"/>
      <c r="BS300" s="2"/>
      <c r="BT300" s="2"/>
      <c r="BU300" s="2"/>
      <c r="BV300" s="2"/>
      <c r="BW300" s="2"/>
      <c r="BX300" s="2"/>
      <c r="BY300" s="2"/>
      <c r="BZ300" s="2"/>
      <c r="CA300" s="2"/>
      <c r="CB300" s="2"/>
      <c r="CC300" s="2"/>
      <c r="CD300" s="2"/>
      <c r="CE300" s="2"/>
      <c r="CF300" s="2"/>
      <c r="CG300" s="2"/>
      <c r="CH300" s="2"/>
      <c r="CI300" s="2"/>
      <c r="CJ300" s="2"/>
      <c r="CK300" s="2"/>
      <c r="CL300" s="2"/>
      <c r="CM300" s="2"/>
      <c r="CN300" s="2"/>
      <c r="CO300" s="2"/>
      <c r="CP300" s="2"/>
      <c r="CQ300" s="2"/>
      <c r="CR300" s="2"/>
      <c r="CS300" s="2"/>
      <c r="CT300" s="2"/>
      <c r="CU300" s="2"/>
      <c r="CV300" s="2"/>
      <c r="CW300" s="2"/>
      <c r="CX300" s="2"/>
      <c r="CY300" s="2"/>
      <c r="CZ300" s="2"/>
      <c r="DA300" s="2"/>
      <c r="DB300" s="2"/>
      <c r="DC300" s="2"/>
      <c r="DD300" s="2"/>
    </row>
    <row r="301" spans="2:108" x14ac:dyDescent="0.2">
      <c r="B301" s="2"/>
      <c r="C301" s="2"/>
      <c r="D301" s="2"/>
      <c r="E301" s="2"/>
      <c r="F301" s="2"/>
      <c r="G301" s="2"/>
      <c r="H301" s="2"/>
      <c r="I301" s="2"/>
      <c r="J301" s="2"/>
      <c r="K301" s="2"/>
      <c r="L301" s="2"/>
      <c r="M301" s="2"/>
      <c r="N301" s="2"/>
      <c r="O301" s="2"/>
      <c r="P301" s="2"/>
      <c r="Q301" s="2"/>
      <c r="R301" s="2"/>
      <c r="S301" s="2"/>
      <c r="T301" s="2"/>
      <c r="U301" s="2"/>
      <c r="V301" s="2"/>
      <c r="W301" s="2"/>
      <c r="X301" s="2"/>
      <c r="Y301" s="2"/>
      <c r="Z301" s="2"/>
      <c r="AA301" s="2"/>
      <c r="AB301" s="2"/>
      <c r="AC301" s="2"/>
      <c r="AD301" s="2"/>
      <c r="AE301" s="2"/>
      <c r="AF301" s="2"/>
      <c r="AG301" s="2"/>
      <c r="AH301" s="2"/>
      <c r="AI301" s="2"/>
      <c r="AJ301" s="2"/>
      <c r="AK301" s="2"/>
      <c r="AL301" s="2"/>
      <c r="AM301" s="2"/>
      <c r="AN301" s="2"/>
      <c r="AO301" s="2"/>
      <c r="AP301" s="2"/>
      <c r="AQ301" s="2"/>
      <c r="AR301" s="2"/>
      <c r="AS301" s="2"/>
      <c r="AT301" s="2"/>
      <c r="AU301" s="2"/>
      <c r="AV301" s="2"/>
      <c r="AW301" s="2"/>
      <c r="AX301" s="2"/>
      <c r="AY301" s="2"/>
      <c r="AZ301" s="2"/>
      <c r="BA301" s="2"/>
      <c r="BB301" s="2"/>
      <c r="BC301" s="2"/>
      <c r="BD301" s="2"/>
      <c r="BE301" s="2"/>
      <c r="BF301" s="2"/>
      <c r="BG301" s="2"/>
      <c r="BH301" s="2"/>
      <c r="BI301" s="2"/>
      <c r="BJ301" s="2"/>
      <c r="BK301" s="2"/>
      <c r="BL301" s="2"/>
      <c r="BM301" s="2"/>
      <c r="BN301" s="2"/>
      <c r="BO301" s="2"/>
      <c r="BP301" s="2"/>
      <c r="BQ301" s="2"/>
      <c r="BR301" s="2"/>
      <c r="BS301" s="2"/>
      <c r="BT301" s="2"/>
      <c r="BU301" s="2"/>
      <c r="BV301" s="2"/>
      <c r="BW301" s="2"/>
      <c r="BX301" s="2"/>
      <c r="BY301" s="2"/>
      <c r="BZ301" s="2"/>
      <c r="CA301" s="2"/>
      <c r="CB301" s="2"/>
      <c r="CC301" s="2"/>
      <c r="CD301" s="2"/>
      <c r="CE301" s="2"/>
      <c r="CF301" s="2"/>
      <c r="CG301" s="2"/>
      <c r="CH301" s="2"/>
      <c r="CI301" s="2"/>
      <c r="CJ301" s="2"/>
      <c r="CK301" s="2"/>
      <c r="CL301" s="2"/>
      <c r="CM301" s="2"/>
      <c r="CN301" s="2"/>
      <c r="CO301" s="2"/>
      <c r="CP301" s="2"/>
      <c r="CQ301" s="2"/>
      <c r="CR301" s="2"/>
      <c r="CS301" s="2"/>
      <c r="CT301" s="2"/>
      <c r="CU301" s="2"/>
      <c r="CV301" s="2"/>
      <c r="CW301" s="2"/>
      <c r="CX301" s="2"/>
      <c r="CY301" s="2"/>
      <c r="CZ301" s="2"/>
      <c r="DA301" s="2"/>
      <c r="DB301" s="2"/>
      <c r="DC301" s="2"/>
      <c r="DD301" s="2"/>
    </row>
    <row r="302" spans="2:108" x14ac:dyDescent="0.2">
      <c r="B302" s="2"/>
      <c r="C302" s="2"/>
      <c r="D302" s="2"/>
      <c r="E302" s="2"/>
      <c r="F302" s="2"/>
      <c r="G302" s="2"/>
      <c r="H302" s="2"/>
      <c r="I302" s="2"/>
      <c r="J302" s="2"/>
      <c r="K302" s="2"/>
      <c r="L302" s="2"/>
      <c r="M302" s="2"/>
      <c r="N302" s="2"/>
      <c r="O302" s="2"/>
      <c r="P302" s="2"/>
      <c r="Q302" s="2"/>
      <c r="R302" s="2"/>
      <c r="S302" s="2"/>
      <c r="T302" s="2"/>
      <c r="U302" s="2"/>
      <c r="V302" s="2"/>
      <c r="W302" s="2"/>
      <c r="X302" s="2"/>
      <c r="Y302" s="2"/>
      <c r="Z302" s="2"/>
      <c r="AA302" s="2"/>
      <c r="AB302" s="2"/>
      <c r="AC302" s="2"/>
      <c r="AD302" s="2"/>
      <c r="AE302" s="2"/>
      <c r="AF302" s="2"/>
      <c r="AG302" s="2"/>
      <c r="AH302" s="2"/>
      <c r="AI302" s="2"/>
      <c r="AJ302" s="2"/>
      <c r="AK302" s="2"/>
      <c r="AL302" s="2"/>
      <c r="AM302" s="2"/>
      <c r="AN302" s="2"/>
      <c r="AO302" s="2"/>
      <c r="AP302" s="2"/>
      <c r="AQ302" s="2"/>
      <c r="AR302" s="2"/>
      <c r="AS302" s="2"/>
      <c r="AT302" s="2"/>
      <c r="AU302" s="2"/>
      <c r="AV302" s="2"/>
      <c r="AW302" s="2"/>
      <c r="AX302" s="2"/>
      <c r="AY302" s="2"/>
      <c r="AZ302" s="2"/>
      <c r="BA302" s="2"/>
      <c r="BB302" s="2"/>
      <c r="BC302" s="2"/>
      <c r="BD302" s="2"/>
      <c r="BE302" s="2"/>
      <c r="BF302" s="2"/>
      <c r="BG302" s="2"/>
      <c r="BH302" s="2"/>
      <c r="BI302" s="2"/>
      <c r="BJ302" s="2"/>
      <c r="BK302" s="2"/>
      <c r="BL302" s="2"/>
      <c r="BM302" s="2"/>
      <c r="BN302" s="2"/>
      <c r="BO302" s="2"/>
      <c r="BP302" s="2"/>
      <c r="BQ302" s="2"/>
      <c r="BR302" s="2"/>
      <c r="BS302" s="2"/>
      <c r="BT302" s="2"/>
      <c r="BU302" s="2"/>
      <c r="BV302" s="2"/>
      <c r="BW302" s="2"/>
      <c r="BX302" s="2"/>
      <c r="BY302" s="2"/>
      <c r="BZ302" s="2"/>
      <c r="CA302" s="2"/>
      <c r="CB302" s="2"/>
      <c r="CC302" s="2"/>
      <c r="CD302" s="2"/>
      <c r="CE302" s="2"/>
      <c r="CF302" s="2"/>
      <c r="CG302" s="2"/>
      <c r="CH302" s="2"/>
      <c r="CI302" s="2"/>
      <c r="CJ302" s="2"/>
      <c r="CK302" s="2"/>
      <c r="CL302" s="2"/>
      <c r="CM302" s="2"/>
      <c r="CN302" s="2"/>
      <c r="CO302" s="2"/>
      <c r="CP302" s="2"/>
      <c r="CQ302" s="2"/>
      <c r="CR302" s="2"/>
      <c r="CS302" s="2"/>
      <c r="CT302" s="2"/>
      <c r="CU302" s="2"/>
      <c r="CV302" s="2"/>
      <c r="CW302" s="2"/>
      <c r="CX302" s="2"/>
      <c r="CY302" s="2"/>
      <c r="CZ302" s="2"/>
      <c r="DA302" s="2"/>
      <c r="DB302" s="2"/>
      <c r="DC302" s="2"/>
      <c r="DD302" s="2"/>
    </row>
    <row r="303" spans="2:108" x14ac:dyDescent="0.2">
      <c r="B303" s="2"/>
      <c r="C303" s="2"/>
      <c r="D303" s="2"/>
      <c r="E303" s="2"/>
      <c r="F303" s="2"/>
      <c r="G303" s="2"/>
      <c r="H303" s="2"/>
      <c r="I303" s="2"/>
      <c r="J303" s="2"/>
      <c r="K303" s="2"/>
      <c r="L303" s="2"/>
      <c r="M303" s="2"/>
      <c r="N303" s="2"/>
      <c r="O303" s="2"/>
      <c r="P303" s="2"/>
      <c r="Q303" s="2"/>
      <c r="R303" s="2"/>
      <c r="S303" s="2"/>
      <c r="T303" s="2"/>
      <c r="U303" s="2"/>
      <c r="V303" s="2"/>
      <c r="W303" s="2"/>
      <c r="X303" s="2"/>
      <c r="Y303" s="2"/>
      <c r="Z303" s="2"/>
      <c r="AA303" s="2"/>
      <c r="AB303" s="2"/>
      <c r="AC303" s="2"/>
      <c r="AD303" s="2"/>
      <c r="AE303" s="2"/>
      <c r="AF303" s="2"/>
      <c r="AG303" s="2"/>
      <c r="AH303" s="2"/>
      <c r="AI303" s="2"/>
      <c r="AJ303" s="2"/>
      <c r="AK303" s="2"/>
      <c r="AL303" s="2"/>
      <c r="AM303" s="2"/>
      <c r="AN303" s="2"/>
      <c r="AO303" s="2"/>
      <c r="AP303" s="2"/>
      <c r="AQ303" s="2"/>
      <c r="AR303" s="2"/>
      <c r="AS303" s="2"/>
      <c r="AT303" s="2"/>
      <c r="AU303" s="2"/>
      <c r="AV303" s="2"/>
      <c r="AW303" s="2"/>
      <c r="AX303" s="2"/>
      <c r="AY303" s="2"/>
      <c r="AZ303" s="2"/>
      <c r="BA303" s="2"/>
      <c r="BB303" s="2"/>
      <c r="BC303" s="2"/>
      <c r="BD303" s="2"/>
      <c r="BE303" s="2"/>
      <c r="BF303" s="2"/>
      <c r="BG303" s="2"/>
      <c r="BH303" s="2"/>
      <c r="BI303" s="2"/>
      <c r="BJ303" s="2"/>
      <c r="BK303" s="2"/>
      <c r="BL303" s="2"/>
      <c r="BM303" s="2"/>
      <c r="BN303" s="2"/>
      <c r="BO303" s="2"/>
      <c r="BP303" s="2"/>
      <c r="BQ303" s="2"/>
      <c r="BR303" s="2"/>
      <c r="BS303" s="2"/>
      <c r="BT303" s="2"/>
      <c r="BU303" s="2"/>
      <c r="BV303" s="2"/>
      <c r="BW303" s="2"/>
      <c r="BX303" s="2"/>
      <c r="BY303" s="2"/>
      <c r="BZ303" s="2"/>
      <c r="CA303" s="2"/>
      <c r="CB303" s="2"/>
      <c r="CC303" s="2"/>
      <c r="CD303" s="2"/>
      <c r="CE303" s="2"/>
      <c r="CF303" s="2"/>
      <c r="CG303" s="2"/>
      <c r="CH303" s="2"/>
      <c r="CI303" s="2"/>
      <c r="CJ303" s="2"/>
      <c r="CK303" s="2"/>
      <c r="CL303" s="2"/>
      <c r="CM303" s="2"/>
      <c r="CN303" s="2"/>
      <c r="CO303" s="2"/>
      <c r="CP303" s="2"/>
      <c r="CQ303" s="2"/>
      <c r="CR303" s="2"/>
      <c r="CS303" s="2"/>
      <c r="CT303" s="2"/>
      <c r="CU303" s="2"/>
      <c r="CV303" s="2"/>
      <c r="CW303" s="2"/>
      <c r="CX303" s="2"/>
      <c r="CY303" s="2"/>
      <c r="CZ303" s="2"/>
      <c r="DA303" s="2"/>
      <c r="DB303" s="2"/>
      <c r="DC303" s="2"/>
      <c r="DD303" s="2"/>
    </row>
    <row r="304" spans="2:108" x14ac:dyDescent="0.2">
      <c r="B304" s="2"/>
      <c r="C304" s="2"/>
      <c r="D304" s="2"/>
      <c r="E304" s="2"/>
      <c r="F304" s="2"/>
      <c r="G304" s="2"/>
      <c r="H304" s="2"/>
      <c r="I304" s="2"/>
      <c r="J304" s="2"/>
      <c r="K304" s="2"/>
      <c r="L304" s="2"/>
      <c r="M304" s="2"/>
      <c r="N304" s="2"/>
      <c r="O304" s="2"/>
      <c r="P304" s="2"/>
      <c r="Q304" s="2"/>
      <c r="R304" s="2"/>
      <c r="S304" s="2"/>
      <c r="T304" s="2"/>
      <c r="U304" s="2"/>
      <c r="V304" s="2"/>
      <c r="W304" s="2"/>
      <c r="X304" s="2"/>
      <c r="Y304" s="2"/>
      <c r="Z304" s="2"/>
      <c r="AA304" s="2"/>
      <c r="AB304" s="2"/>
      <c r="AC304" s="2"/>
      <c r="AD304" s="2"/>
      <c r="AE304" s="2"/>
      <c r="AF304" s="2"/>
      <c r="AG304" s="2"/>
      <c r="AH304" s="2"/>
      <c r="AI304" s="2"/>
      <c r="AJ304" s="2"/>
      <c r="AK304" s="2"/>
      <c r="AL304" s="2"/>
      <c r="AM304" s="2"/>
      <c r="AN304" s="2"/>
      <c r="AO304" s="2"/>
      <c r="AP304" s="2"/>
      <c r="AQ304" s="2"/>
      <c r="AR304" s="2"/>
      <c r="AS304" s="2"/>
      <c r="AT304" s="2"/>
      <c r="AU304" s="2"/>
      <c r="AV304" s="2"/>
      <c r="AW304" s="2"/>
      <c r="AX304" s="2"/>
      <c r="AY304" s="2"/>
      <c r="AZ304" s="2"/>
      <c r="BA304" s="2"/>
      <c r="BB304" s="2"/>
      <c r="BC304" s="2"/>
      <c r="BD304" s="2"/>
      <c r="BE304" s="2"/>
      <c r="BF304" s="2"/>
      <c r="BG304" s="2"/>
      <c r="BH304" s="2"/>
      <c r="BI304" s="2"/>
      <c r="BJ304" s="2"/>
      <c r="BK304" s="2"/>
      <c r="BL304" s="2"/>
      <c r="BM304" s="2"/>
      <c r="BN304" s="2"/>
      <c r="BO304" s="2"/>
      <c r="BP304" s="2"/>
      <c r="BQ304" s="2"/>
      <c r="BR304" s="2"/>
      <c r="BS304" s="2"/>
      <c r="BT304" s="2"/>
      <c r="BU304" s="2"/>
      <c r="BV304" s="2"/>
      <c r="BW304" s="2"/>
      <c r="BX304" s="2"/>
      <c r="BY304" s="2"/>
      <c r="BZ304" s="2"/>
      <c r="CA304" s="2"/>
      <c r="CB304" s="2"/>
      <c r="CC304" s="2"/>
      <c r="CD304" s="2"/>
      <c r="CE304" s="2"/>
      <c r="CF304" s="2"/>
      <c r="CG304" s="2"/>
      <c r="CH304" s="2"/>
      <c r="CI304" s="2"/>
      <c r="CJ304" s="2"/>
      <c r="CK304" s="2"/>
      <c r="CL304" s="2"/>
      <c r="CM304" s="2"/>
      <c r="CN304" s="2"/>
      <c r="CO304" s="2"/>
      <c r="CP304" s="2"/>
      <c r="CQ304" s="2"/>
      <c r="CR304" s="2"/>
      <c r="CS304" s="2"/>
      <c r="CT304" s="2"/>
      <c r="CU304" s="2"/>
      <c r="CV304" s="2"/>
      <c r="CW304" s="2"/>
      <c r="CX304" s="2"/>
      <c r="CY304" s="2"/>
      <c r="CZ304" s="2"/>
      <c r="DA304" s="2"/>
      <c r="DB304" s="2"/>
      <c r="DC304" s="2"/>
      <c r="DD304" s="2"/>
    </row>
    <row r="305" spans="2:108" x14ac:dyDescent="0.2">
      <c r="B305" s="2"/>
      <c r="C305" s="2"/>
      <c r="D305" s="2"/>
      <c r="E305" s="2"/>
      <c r="F305" s="2"/>
      <c r="G305" s="2"/>
      <c r="H305" s="2"/>
      <c r="I305" s="2"/>
      <c r="J305" s="2"/>
      <c r="K305" s="2"/>
      <c r="L305" s="2"/>
      <c r="M305" s="2"/>
      <c r="N305" s="2"/>
      <c r="O305" s="2"/>
      <c r="P305" s="2"/>
      <c r="Q305" s="2"/>
      <c r="R305" s="2"/>
      <c r="S305" s="2"/>
      <c r="T305" s="2"/>
      <c r="U305" s="2"/>
      <c r="V305" s="2"/>
      <c r="W305" s="2"/>
      <c r="X305" s="2"/>
      <c r="Y305" s="2"/>
      <c r="Z305" s="2"/>
      <c r="AA305" s="2"/>
      <c r="AB305" s="2"/>
      <c r="AC305" s="2"/>
      <c r="AD305" s="2"/>
      <c r="AE305" s="2"/>
      <c r="AF305" s="2"/>
      <c r="AG305" s="2"/>
      <c r="AH305" s="2"/>
      <c r="AI305" s="2"/>
      <c r="AJ305" s="2"/>
      <c r="AK305" s="2"/>
      <c r="AL305" s="2"/>
      <c r="AM305" s="2"/>
      <c r="AN305" s="2"/>
      <c r="AO305" s="2"/>
      <c r="AP305" s="2"/>
      <c r="AQ305" s="2"/>
      <c r="AR305" s="2"/>
      <c r="AS305" s="2"/>
      <c r="AT305" s="2"/>
      <c r="AU305" s="2"/>
      <c r="AV305" s="2"/>
      <c r="AW305" s="2"/>
      <c r="AX305" s="2"/>
      <c r="AY305" s="2"/>
      <c r="AZ305" s="2"/>
      <c r="BA305" s="2"/>
      <c r="BB305" s="2"/>
      <c r="BC305" s="2"/>
      <c r="BD305" s="2"/>
      <c r="BE305" s="2"/>
      <c r="BF305" s="2"/>
      <c r="BG305" s="2"/>
      <c r="BH305" s="2"/>
      <c r="BI305" s="2"/>
      <c r="BJ305" s="2"/>
      <c r="BK305" s="2"/>
      <c r="BL305" s="2"/>
      <c r="BM305" s="2"/>
      <c r="BN305" s="2"/>
      <c r="BO305" s="2"/>
      <c r="BP305" s="2"/>
      <c r="BQ305" s="2"/>
      <c r="BR305" s="2"/>
      <c r="BS305" s="2"/>
      <c r="BT305" s="2"/>
      <c r="BU305" s="2"/>
      <c r="BV305" s="2"/>
      <c r="BW305" s="2"/>
      <c r="BX305" s="2"/>
      <c r="BY305" s="2"/>
      <c r="BZ305" s="2"/>
      <c r="CA305" s="2"/>
      <c r="CB305" s="2"/>
      <c r="CC305" s="2"/>
      <c r="CD305" s="2"/>
      <c r="CE305" s="2"/>
      <c r="CF305" s="2"/>
      <c r="CG305" s="2"/>
      <c r="CH305" s="2"/>
      <c r="CI305" s="2"/>
      <c r="CJ305" s="2"/>
      <c r="CK305" s="2"/>
      <c r="CL305" s="2"/>
      <c r="CM305" s="2"/>
      <c r="CN305" s="2"/>
      <c r="CO305" s="2"/>
      <c r="CP305" s="2"/>
      <c r="CQ305" s="2"/>
      <c r="CR305" s="2"/>
      <c r="CS305" s="2"/>
      <c r="CT305" s="2"/>
      <c r="CU305" s="2"/>
      <c r="CV305" s="2"/>
      <c r="CW305" s="2"/>
      <c r="CX305" s="2"/>
      <c r="CY305" s="2"/>
      <c r="CZ305" s="2"/>
      <c r="DA305" s="2"/>
      <c r="DB305" s="2"/>
      <c r="DC305" s="2"/>
      <c r="DD305" s="2"/>
    </row>
    <row r="306" spans="2:108" x14ac:dyDescent="0.2">
      <c r="B306" s="2"/>
      <c r="C306" s="2"/>
      <c r="D306" s="2"/>
      <c r="E306" s="2"/>
      <c r="F306" s="2"/>
      <c r="G306" s="2"/>
      <c r="H306" s="2"/>
      <c r="I306" s="2"/>
      <c r="J306" s="2"/>
      <c r="K306" s="2"/>
      <c r="L306" s="2"/>
      <c r="M306" s="2"/>
      <c r="N306" s="2"/>
      <c r="O306" s="2"/>
      <c r="P306" s="2"/>
      <c r="Q306" s="2"/>
      <c r="R306" s="2"/>
      <c r="S306" s="2"/>
      <c r="T306" s="2"/>
      <c r="U306" s="2"/>
      <c r="V306" s="2"/>
      <c r="W306" s="2"/>
      <c r="X306" s="2"/>
      <c r="Y306" s="2"/>
      <c r="Z306" s="2"/>
      <c r="AA306" s="2"/>
      <c r="AB306" s="2"/>
      <c r="AC306" s="2"/>
      <c r="AD306" s="2"/>
      <c r="AE306" s="2"/>
      <c r="AF306" s="2"/>
      <c r="AG306" s="2"/>
      <c r="AH306" s="2"/>
      <c r="AI306" s="2"/>
      <c r="AJ306" s="2"/>
      <c r="AK306" s="2"/>
      <c r="AL306" s="2"/>
      <c r="AM306" s="2"/>
      <c r="AN306" s="2"/>
      <c r="AO306" s="2"/>
      <c r="AP306" s="2"/>
      <c r="AQ306" s="2"/>
      <c r="AR306" s="2"/>
      <c r="AS306" s="2"/>
      <c r="AT306" s="2"/>
      <c r="AU306" s="2"/>
      <c r="AV306" s="2"/>
      <c r="AW306" s="2"/>
      <c r="AX306" s="2"/>
      <c r="AY306" s="2"/>
      <c r="AZ306" s="2"/>
      <c r="BA306" s="2"/>
      <c r="BB306" s="2"/>
      <c r="BC306" s="2"/>
      <c r="BD306" s="2"/>
      <c r="BE306" s="2"/>
      <c r="BF306" s="2"/>
      <c r="BG306" s="2"/>
      <c r="BH306" s="2"/>
      <c r="BI306" s="2"/>
      <c r="BJ306" s="2"/>
      <c r="BK306" s="2"/>
      <c r="BL306" s="2"/>
      <c r="BM306" s="2"/>
      <c r="BN306" s="2"/>
      <c r="BO306" s="2"/>
      <c r="BP306" s="2"/>
      <c r="BQ306" s="2"/>
      <c r="BR306" s="2"/>
      <c r="BS306" s="2"/>
      <c r="BT306" s="2"/>
      <c r="BU306" s="2"/>
      <c r="BV306" s="2"/>
      <c r="BW306" s="2"/>
      <c r="BX306" s="2"/>
      <c r="BY306" s="2"/>
      <c r="BZ306" s="2"/>
      <c r="CA306" s="2"/>
      <c r="CB306" s="2"/>
      <c r="CC306" s="2"/>
      <c r="CD306" s="2"/>
      <c r="CE306" s="2"/>
      <c r="CF306" s="2"/>
      <c r="CG306" s="2"/>
      <c r="CH306" s="2"/>
      <c r="CI306" s="2"/>
      <c r="CJ306" s="2"/>
      <c r="CK306" s="2"/>
      <c r="CL306" s="2"/>
      <c r="CM306" s="2"/>
      <c r="CN306" s="2"/>
      <c r="CO306" s="2"/>
      <c r="CP306" s="2"/>
      <c r="CQ306" s="2"/>
      <c r="CR306" s="2"/>
      <c r="CS306" s="2"/>
      <c r="CT306" s="2"/>
      <c r="CU306" s="2"/>
      <c r="CV306" s="2"/>
      <c r="CW306" s="2"/>
      <c r="CX306" s="2"/>
      <c r="CY306" s="2"/>
      <c r="CZ306" s="2"/>
      <c r="DA306" s="2"/>
      <c r="DB306" s="2"/>
      <c r="DC306" s="2"/>
      <c r="DD306" s="2"/>
    </row>
    <row r="307" spans="2:108" x14ac:dyDescent="0.2">
      <c r="B307" s="2"/>
      <c r="C307" s="2"/>
      <c r="D307" s="2"/>
      <c r="E307" s="2"/>
      <c r="F307" s="2"/>
      <c r="G307" s="2"/>
      <c r="H307" s="2"/>
      <c r="I307" s="2"/>
      <c r="J307" s="2"/>
      <c r="K307" s="2"/>
      <c r="L307" s="2"/>
      <c r="M307" s="2"/>
      <c r="N307" s="2"/>
      <c r="O307" s="2"/>
      <c r="P307" s="2"/>
      <c r="Q307" s="2"/>
      <c r="R307" s="2"/>
      <c r="S307" s="2"/>
      <c r="T307" s="2"/>
      <c r="U307" s="2"/>
      <c r="V307" s="2"/>
      <c r="W307" s="2"/>
      <c r="X307" s="2"/>
      <c r="Y307" s="2"/>
      <c r="Z307" s="2"/>
      <c r="AA307" s="2"/>
      <c r="AB307" s="2"/>
      <c r="AC307" s="2"/>
      <c r="AD307" s="2"/>
      <c r="AE307" s="2"/>
      <c r="AF307" s="2"/>
      <c r="AG307" s="2"/>
      <c r="AH307" s="2"/>
      <c r="AI307" s="2"/>
      <c r="AJ307" s="2"/>
      <c r="AK307" s="2"/>
      <c r="AL307" s="2"/>
      <c r="AM307" s="2"/>
      <c r="AN307" s="2"/>
      <c r="AO307" s="2"/>
      <c r="AP307" s="2"/>
      <c r="AQ307" s="2"/>
      <c r="AR307" s="2"/>
      <c r="AS307" s="2"/>
      <c r="AT307" s="2"/>
      <c r="AU307" s="2"/>
      <c r="AV307" s="2"/>
      <c r="AW307" s="2"/>
      <c r="AX307" s="2"/>
      <c r="AY307" s="2"/>
      <c r="AZ307" s="2"/>
      <c r="BA307" s="2"/>
      <c r="BB307" s="2"/>
      <c r="BC307" s="2"/>
      <c r="BD307" s="2"/>
      <c r="BE307" s="2"/>
      <c r="BF307" s="2"/>
      <c r="BG307" s="2"/>
      <c r="BH307" s="2"/>
      <c r="BI307" s="2"/>
      <c r="BJ307" s="2"/>
      <c r="BK307" s="2"/>
      <c r="BL307" s="2"/>
      <c r="BM307" s="2"/>
      <c r="BN307" s="2"/>
      <c r="BO307" s="2"/>
      <c r="BP307" s="2"/>
      <c r="BQ307" s="2"/>
      <c r="BR307" s="2"/>
      <c r="BS307" s="2"/>
      <c r="BT307" s="2"/>
      <c r="BU307" s="2"/>
      <c r="BV307" s="2"/>
      <c r="BW307" s="2"/>
      <c r="BX307" s="2"/>
      <c r="BY307" s="2"/>
      <c r="BZ307" s="2"/>
      <c r="CA307" s="2"/>
      <c r="CB307" s="2"/>
      <c r="CC307" s="2"/>
      <c r="CD307" s="2"/>
      <c r="CE307" s="2"/>
      <c r="CF307" s="2"/>
      <c r="CG307" s="2"/>
      <c r="CH307" s="2"/>
      <c r="CI307" s="2"/>
      <c r="CJ307" s="2"/>
      <c r="CK307" s="2"/>
      <c r="CL307" s="2"/>
      <c r="CM307" s="2"/>
      <c r="CN307" s="2"/>
      <c r="CO307" s="2"/>
      <c r="CP307" s="2"/>
      <c r="CQ307" s="2"/>
      <c r="CR307" s="2"/>
      <c r="CS307" s="2"/>
      <c r="CT307" s="2"/>
      <c r="CU307" s="2"/>
      <c r="CV307" s="2"/>
      <c r="CW307" s="2"/>
      <c r="CX307" s="2"/>
      <c r="CY307" s="2"/>
      <c r="CZ307" s="2"/>
      <c r="DA307" s="2"/>
      <c r="DB307" s="2"/>
      <c r="DC307" s="2"/>
      <c r="DD307" s="2"/>
    </row>
    <row r="308" spans="2:108" x14ac:dyDescent="0.2">
      <c r="B308" s="2"/>
      <c r="C308" s="2"/>
      <c r="D308" s="2"/>
      <c r="E308" s="2"/>
      <c r="F308" s="2"/>
      <c r="G308" s="2"/>
      <c r="H308" s="2"/>
      <c r="I308" s="2"/>
      <c r="J308" s="2"/>
      <c r="K308" s="2"/>
      <c r="L308" s="2"/>
      <c r="M308" s="2"/>
      <c r="N308" s="2"/>
      <c r="O308" s="2"/>
      <c r="P308" s="2"/>
      <c r="Q308" s="2"/>
      <c r="R308" s="2"/>
      <c r="S308" s="2"/>
      <c r="T308" s="2"/>
      <c r="U308" s="2"/>
      <c r="V308" s="2"/>
      <c r="W308" s="2"/>
      <c r="X308" s="2"/>
      <c r="Y308" s="2"/>
      <c r="Z308" s="2"/>
      <c r="AA308" s="2"/>
      <c r="AB308" s="2"/>
      <c r="AC308" s="2"/>
      <c r="AD308" s="2"/>
      <c r="AE308" s="2"/>
      <c r="AF308" s="2"/>
      <c r="AG308" s="2"/>
      <c r="AH308" s="2"/>
      <c r="AI308" s="2"/>
      <c r="AJ308" s="2"/>
      <c r="AK308" s="2"/>
      <c r="AL308" s="2"/>
      <c r="AM308" s="2"/>
      <c r="AN308" s="2"/>
      <c r="AO308" s="2"/>
      <c r="AP308" s="2"/>
      <c r="AQ308" s="2"/>
      <c r="AR308" s="2"/>
      <c r="AS308" s="2"/>
      <c r="AT308" s="2"/>
      <c r="AU308" s="2"/>
      <c r="AV308" s="2"/>
      <c r="AW308" s="2"/>
      <c r="AX308" s="2"/>
      <c r="AY308" s="2"/>
      <c r="AZ308" s="2"/>
      <c r="BA308" s="2"/>
      <c r="BB308" s="2"/>
      <c r="BC308" s="2"/>
      <c r="BD308" s="2"/>
      <c r="BE308" s="2"/>
      <c r="BF308" s="2"/>
      <c r="BG308" s="2"/>
      <c r="BH308" s="2"/>
      <c r="BI308" s="2"/>
      <c r="BJ308" s="2"/>
      <c r="BK308" s="2"/>
      <c r="BL308" s="2"/>
      <c r="BM308" s="2"/>
      <c r="BN308" s="2"/>
      <c r="BO308" s="2"/>
      <c r="BP308" s="2"/>
      <c r="BQ308" s="2"/>
      <c r="BR308" s="2"/>
      <c r="BS308" s="2"/>
      <c r="BT308" s="2"/>
      <c r="BU308" s="2"/>
      <c r="BV308" s="2"/>
      <c r="BW308" s="2"/>
      <c r="BX308" s="2"/>
      <c r="BY308" s="2"/>
      <c r="BZ308" s="2"/>
      <c r="CA308" s="2"/>
      <c r="CB308" s="2"/>
      <c r="CC308" s="2"/>
      <c r="CD308" s="2"/>
      <c r="CE308" s="2"/>
      <c r="CF308" s="2"/>
      <c r="CG308" s="2"/>
      <c r="CH308" s="2"/>
      <c r="CI308" s="2"/>
      <c r="CJ308" s="2"/>
      <c r="CK308" s="2"/>
      <c r="CL308" s="2"/>
      <c r="CM308" s="2"/>
      <c r="CN308" s="2"/>
      <c r="CO308" s="2"/>
      <c r="CP308" s="2"/>
      <c r="CQ308" s="2"/>
      <c r="CR308" s="2"/>
      <c r="CS308" s="2"/>
      <c r="CT308" s="2"/>
      <c r="CU308" s="2"/>
      <c r="CV308" s="2"/>
      <c r="CW308" s="2"/>
      <c r="CX308" s="2"/>
      <c r="CY308" s="2"/>
      <c r="CZ308" s="2"/>
      <c r="DA308" s="2"/>
      <c r="DB308" s="2"/>
      <c r="DC308" s="2"/>
      <c r="DD308" s="2"/>
    </row>
    <row r="309" spans="2:108" x14ac:dyDescent="0.2">
      <c r="B309" s="2"/>
      <c r="C309" s="2"/>
      <c r="D309" s="2"/>
      <c r="E309" s="2"/>
      <c r="F309" s="2"/>
      <c r="G309" s="2"/>
      <c r="H309" s="2"/>
      <c r="I309" s="2"/>
      <c r="J309" s="2"/>
      <c r="K309" s="2"/>
      <c r="L309" s="2"/>
      <c r="M309" s="2"/>
      <c r="N309" s="2"/>
      <c r="O309" s="2"/>
      <c r="P309" s="2"/>
      <c r="Q309" s="2"/>
      <c r="R309" s="2"/>
      <c r="S309" s="2"/>
      <c r="T309" s="2"/>
      <c r="U309" s="2"/>
      <c r="V309" s="2"/>
      <c r="W309" s="2"/>
      <c r="X309" s="2"/>
      <c r="Y309" s="2"/>
      <c r="Z309" s="2"/>
      <c r="AA309" s="2"/>
      <c r="AB309" s="2"/>
      <c r="AC309" s="2"/>
      <c r="AD309" s="2"/>
      <c r="AE309" s="2"/>
      <c r="AF309" s="2"/>
      <c r="AG309" s="2"/>
      <c r="AH309" s="2"/>
      <c r="AI309" s="2"/>
      <c r="AJ309" s="2"/>
      <c r="AK309" s="2"/>
      <c r="AL309" s="2"/>
      <c r="AM309" s="2"/>
      <c r="AN309" s="2"/>
      <c r="AO309" s="2"/>
      <c r="AP309" s="2"/>
      <c r="AQ309" s="2"/>
      <c r="AR309" s="2"/>
      <c r="AS309" s="2"/>
      <c r="AT309" s="2"/>
      <c r="AU309" s="2"/>
      <c r="AV309" s="2"/>
      <c r="AW309" s="2"/>
      <c r="AX309" s="2"/>
      <c r="AY309" s="2"/>
      <c r="AZ309" s="2"/>
      <c r="BA309" s="2"/>
      <c r="BB309" s="2"/>
      <c r="BC309" s="2"/>
      <c r="BD309" s="2"/>
      <c r="BE309" s="2"/>
      <c r="BF309" s="2"/>
      <c r="BG309" s="2"/>
      <c r="BH309" s="2"/>
      <c r="BI309" s="2"/>
      <c r="BJ309" s="2"/>
      <c r="BK309" s="2"/>
      <c r="BL309" s="2"/>
      <c r="BM309" s="2"/>
      <c r="BN309" s="2"/>
      <c r="BO309" s="2"/>
      <c r="BP309" s="2"/>
      <c r="BQ309" s="2"/>
      <c r="BR309" s="2"/>
      <c r="BS309" s="2"/>
      <c r="BT309" s="2"/>
      <c r="BU309" s="2"/>
      <c r="BV309" s="2"/>
      <c r="BW309" s="2"/>
      <c r="BX309" s="2"/>
      <c r="BY309" s="2"/>
      <c r="BZ309" s="2"/>
      <c r="CA309" s="2"/>
      <c r="CB309" s="2"/>
      <c r="CC309" s="2"/>
      <c r="CD309" s="2"/>
      <c r="CE309" s="2"/>
      <c r="CF309" s="2"/>
      <c r="CG309" s="2"/>
      <c r="CH309" s="2"/>
      <c r="CI309" s="2"/>
      <c r="CJ309" s="2"/>
      <c r="CK309" s="2"/>
      <c r="CL309" s="2"/>
      <c r="CM309" s="2"/>
      <c r="CN309" s="2"/>
      <c r="CO309" s="2"/>
      <c r="CP309" s="2"/>
      <c r="CQ309" s="2"/>
      <c r="CR309" s="2"/>
      <c r="CS309" s="2"/>
      <c r="CT309" s="2"/>
      <c r="CU309" s="2"/>
      <c r="CV309" s="2"/>
      <c r="CW309" s="2"/>
      <c r="CX309" s="2"/>
      <c r="CY309" s="2"/>
      <c r="CZ309" s="2"/>
      <c r="DA309" s="2"/>
      <c r="DB309" s="2"/>
      <c r="DC309" s="2"/>
      <c r="DD309" s="2"/>
    </row>
    <row r="310" spans="2:108" x14ac:dyDescent="0.2">
      <c r="B310" s="2"/>
      <c r="C310" s="2"/>
      <c r="D310" s="2"/>
      <c r="E310" s="2"/>
      <c r="F310" s="2"/>
      <c r="G310" s="2"/>
      <c r="H310" s="2"/>
      <c r="I310" s="2"/>
      <c r="J310" s="2"/>
      <c r="K310" s="2"/>
      <c r="L310" s="2"/>
      <c r="M310" s="2"/>
      <c r="N310" s="2"/>
      <c r="O310" s="2"/>
      <c r="P310" s="2"/>
      <c r="Q310" s="2"/>
      <c r="R310" s="2"/>
      <c r="S310" s="2"/>
      <c r="T310" s="2"/>
      <c r="U310" s="2"/>
      <c r="V310" s="2"/>
      <c r="W310" s="2"/>
      <c r="X310" s="2"/>
      <c r="Y310" s="2"/>
      <c r="Z310" s="2"/>
      <c r="AA310" s="2"/>
      <c r="AB310" s="2"/>
      <c r="AC310" s="2"/>
      <c r="AD310" s="2"/>
      <c r="AE310" s="2"/>
      <c r="AF310" s="2"/>
      <c r="AG310" s="2"/>
      <c r="AH310" s="2"/>
      <c r="AI310" s="2"/>
      <c r="AJ310" s="2"/>
      <c r="AK310" s="2"/>
      <c r="AL310" s="2"/>
      <c r="AM310" s="2"/>
      <c r="AN310" s="2"/>
      <c r="AO310" s="2"/>
      <c r="AP310" s="2"/>
      <c r="AQ310" s="2"/>
      <c r="AR310" s="2"/>
      <c r="AS310" s="2"/>
      <c r="AT310" s="2"/>
      <c r="AU310" s="2"/>
      <c r="AV310" s="2"/>
      <c r="AW310" s="2"/>
      <c r="AX310" s="2"/>
      <c r="AY310" s="2"/>
      <c r="AZ310" s="2"/>
      <c r="BA310" s="2"/>
      <c r="BB310" s="2"/>
      <c r="BC310" s="2"/>
      <c r="BD310" s="2"/>
      <c r="BE310" s="2"/>
      <c r="BF310" s="2"/>
      <c r="BG310" s="2"/>
      <c r="BH310" s="2"/>
      <c r="BI310" s="2"/>
      <c r="BJ310" s="2"/>
      <c r="BK310" s="2"/>
      <c r="BL310" s="2"/>
      <c r="BM310" s="2"/>
      <c r="BN310" s="2"/>
      <c r="BO310" s="2"/>
      <c r="BP310" s="2"/>
      <c r="BQ310" s="2"/>
      <c r="BR310" s="2"/>
      <c r="BS310" s="2"/>
      <c r="BT310" s="2"/>
      <c r="BU310" s="2"/>
      <c r="BV310" s="2"/>
      <c r="BW310" s="2"/>
      <c r="BX310" s="2"/>
      <c r="BY310" s="2"/>
      <c r="BZ310" s="2"/>
      <c r="CA310" s="2"/>
      <c r="CB310" s="2"/>
      <c r="CC310" s="2"/>
      <c r="CD310" s="2"/>
      <c r="CE310" s="2"/>
      <c r="CF310" s="2"/>
      <c r="CG310" s="2"/>
      <c r="CH310" s="2"/>
      <c r="CI310" s="2"/>
      <c r="CJ310" s="2"/>
      <c r="CK310" s="2"/>
      <c r="CL310" s="2"/>
      <c r="CM310" s="2"/>
      <c r="CN310" s="2"/>
      <c r="CO310" s="2"/>
      <c r="CP310" s="2"/>
      <c r="CQ310" s="2"/>
      <c r="CR310" s="2"/>
      <c r="CS310" s="2"/>
      <c r="CT310" s="2"/>
      <c r="CU310" s="2"/>
      <c r="CV310" s="2"/>
      <c r="CW310" s="2"/>
      <c r="CX310" s="2"/>
      <c r="CY310" s="2"/>
      <c r="CZ310" s="2"/>
      <c r="DA310" s="2"/>
      <c r="DB310" s="2"/>
      <c r="DC310" s="2"/>
      <c r="DD310" s="2"/>
    </row>
    <row r="311" spans="2:108" x14ac:dyDescent="0.2">
      <c r="B311" s="2"/>
      <c r="C311" s="2"/>
      <c r="D311" s="2"/>
      <c r="E311" s="2"/>
      <c r="F311" s="2"/>
      <c r="G311" s="2"/>
      <c r="H311" s="2"/>
      <c r="I311" s="2"/>
      <c r="J311" s="2"/>
      <c r="K311" s="2"/>
      <c r="L311" s="2"/>
      <c r="M311" s="2"/>
      <c r="N311" s="2"/>
      <c r="O311" s="2"/>
      <c r="P311" s="2"/>
      <c r="Q311" s="2"/>
      <c r="R311" s="2"/>
      <c r="S311" s="2"/>
      <c r="T311" s="2"/>
      <c r="U311" s="2"/>
      <c r="V311" s="2"/>
      <c r="W311" s="2"/>
      <c r="X311" s="2"/>
      <c r="Y311" s="2"/>
      <c r="Z311" s="2"/>
      <c r="AA311" s="2"/>
      <c r="AB311" s="2"/>
      <c r="AC311" s="2"/>
      <c r="AD311" s="2"/>
      <c r="AE311" s="2"/>
      <c r="AF311" s="2"/>
      <c r="AG311" s="2"/>
      <c r="AH311" s="2"/>
      <c r="AI311" s="2"/>
      <c r="AJ311" s="2"/>
      <c r="AK311" s="2"/>
      <c r="AL311" s="2"/>
      <c r="AM311" s="2"/>
      <c r="AN311" s="2"/>
      <c r="AO311" s="2"/>
      <c r="AP311" s="2"/>
      <c r="AQ311" s="2"/>
      <c r="AR311" s="2"/>
      <c r="AS311" s="2"/>
      <c r="AT311" s="2"/>
      <c r="AU311" s="2"/>
      <c r="AV311" s="2"/>
      <c r="AW311" s="2"/>
      <c r="AX311" s="2"/>
      <c r="AY311" s="2"/>
      <c r="AZ311" s="2"/>
      <c r="BA311" s="2"/>
      <c r="BB311" s="2"/>
      <c r="BC311" s="2"/>
      <c r="BD311" s="2"/>
      <c r="BE311" s="2"/>
      <c r="BF311" s="2"/>
      <c r="BG311" s="2"/>
      <c r="BH311" s="2"/>
      <c r="BI311" s="2"/>
      <c r="BJ311" s="2"/>
      <c r="BK311" s="2"/>
      <c r="BL311" s="2"/>
      <c r="BM311" s="2"/>
      <c r="BN311" s="2"/>
      <c r="BO311" s="2"/>
      <c r="BP311" s="2"/>
      <c r="BQ311" s="2"/>
      <c r="BR311" s="2"/>
      <c r="BS311" s="2"/>
      <c r="BT311" s="2"/>
      <c r="BU311" s="2"/>
      <c r="BV311" s="2"/>
      <c r="BW311" s="2"/>
      <c r="BX311" s="2"/>
      <c r="BY311" s="2"/>
      <c r="BZ311" s="2"/>
      <c r="CA311" s="2"/>
      <c r="CB311" s="2"/>
      <c r="CC311" s="2"/>
      <c r="CD311" s="2"/>
      <c r="CE311" s="2"/>
      <c r="CF311" s="2"/>
      <c r="CG311" s="2"/>
      <c r="CH311" s="2"/>
      <c r="CI311" s="2"/>
      <c r="CJ311" s="2"/>
      <c r="CK311" s="2"/>
      <c r="CL311" s="2"/>
      <c r="CM311" s="2"/>
      <c r="CN311" s="2"/>
      <c r="CO311" s="2"/>
      <c r="CP311" s="2"/>
      <c r="CQ311" s="2"/>
      <c r="CR311" s="2"/>
      <c r="CS311" s="2"/>
      <c r="CT311" s="2"/>
      <c r="CU311" s="2"/>
      <c r="CV311" s="2"/>
      <c r="CW311" s="2"/>
      <c r="CX311" s="2"/>
      <c r="CY311" s="2"/>
      <c r="CZ311" s="2"/>
      <c r="DA311" s="2"/>
      <c r="DB311" s="2"/>
      <c r="DC311" s="2"/>
      <c r="DD311" s="2"/>
    </row>
    <row r="312" spans="2:108" x14ac:dyDescent="0.2">
      <c r="B312" s="2"/>
      <c r="C312" s="2"/>
      <c r="D312" s="2"/>
      <c r="E312" s="2"/>
      <c r="F312" s="2"/>
      <c r="G312" s="2"/>
      <c r="H312" s="2"/>
      <c r="I312" s="2"/>
      <c r="J312" s="2"/>
      <c r="K312" s="2"/>
      <c r="L312" s="2"/>
      <c r="M312" s="2"/>
      <c r="N312" s="2"/>
      <c r="O312" s="2"/>
      <c r="P312" s="2"/>
      <c r="Q312" s="2"/>
      <c r="R312" s="2"/>
      <c r="S312" s="2"/>
      <c r="T312" s="2"/>
      <c r="U312" s="2"/>
      <c r="V312" s="2"/>
      <c r="W312" s="2"/>
      <c r="X312" s="2"/>
      <c r="Y312" s="2"/>
      <c r="Z312" s="2"/>
      <c r="AA312" s="2"/>
      <c r="AB312" s="2"/>
      <c r="AC312" s="2"/>
      <c r="AD312" s="2"/>
      <c r="AE312" s="2"/>
      <c r="AF312" s="2"/>
      <c r="AG312" s="2"/>
      <c r="AH312" s="2"/>
      <c r="AI312" s="2"/>
      <c r="AJ312" s="2"/>
      <c r="AK312" s="2"/>
      <c r="AL312" s="2"/>
      <c r="AM312" s="2"/>
      <c r="AN312" s="2"/>
      <c r="AO312" s="2"/>
      <c r="AP312" s="2"/>
      <c r="AQ312" s="2"/>
      <c r="AR312" s="2"/>
      <c r="AS312" s="2"/>
      <c r="AT312" s="2"/>
      <c r="AU312" s="2"/>
      <c r="AV312" s="2"/>
      <c r="AW312" s="2"/>
      <c r="AX312" s="2"/>
      <c r="AY312" s="2"/>
      <c r="AZ312" s="2"/>
      <c r="BA312" s="2"/>
      <c r="BB312" s="2"/>
      <c r="BC312" s="2"/>
      <c r="BD312" s="2"/>
      <c r="BE312" s="2"/>
      <c r="BF312" s="2"/>
      <c r="BG312" s="2"/>
      <c r="BH312" s="2"/>
      <c r="BI312" s="2"/>
      <c r="BJ312" s="2"/>
      <c r="BK312" s="2"/>
      <c r="BL312" s="2"/>
      <c r="BM312" s="2"/>
      <c r="BN312" s="2"/>
      <c r="BO312" s="2"/>
      <c r="BP312" s="2"/>
      <c r="BQ312" s="2"/>
      <c r="BR312" s="2"/>
      <c r="BS312" s="2"/>
      <c r="BT312" s="2"/>
      <c r="BU312" s="2"/>
      <c r="BV312" s="2"/>
      <c r="BW312" s="2"/>
      <c r="BX312" s="2"/>
      <c r="BY312" s="2"/>
      <c r="BZ312" s="2"/>
      <c r="CA312" s="2"/>
      <c r="CB312" s="2"/>
      <c r="CC312" s="2"/>
      <c r="CD312" s="2"/>
      <c r="CE312" s="2"/>
      <c r="CF312" s="2"/>
      <c r="CG312" s="2"/>
      <c r="CH312" s="2"/>
      <c r="CI312" s="2"/>
      <c r="CJ312" s="2"/>
      <c r="CK312" s="2"/>
      <c r="CL312" s="2"/>
      <c r="CM312" s="2"/>
      <c r="CN312" s="2"/>
      <c r="CO312" s="2"/>
      <c r="CP312" s="2"/>
      <c r="CQ312" s="2"/>
      <c r="CR312" s="2"/>
      <c r="CS312" s="2"/>
      <c r="CT312" s="2"/>
      <c r="CU312" s="2"/>
      <c r="CV312" s="2"/>
      <c r="CW312" s="2"/>
      <c r="CX312" s="2"/>
      <c r="CY312" s="2"/>
      <c r="CZ312" s="2"/>
      <c r="DA312" s="2"/>
      <c r="DB312" s="2"/>
      <c r="DC312" s="2"/>
      <c r="DD312" s="2"/>
    </row>
    <row r="313" spans="2:108" x14ac:dyDescent="0.2">
      <c r="B313" s="2"/>
      <c r="C313" s="2"/>
      <c r="D313" s="2"/>
      <c r="E313" s="2"/>
      <c r="F313" s="2"/>
      <c r="G313" s="2"/>
      <c r="H313" s="2"/>
      <c r="I313" s="2"/>
      <c r="J313" s="2"/>
      <c r="K313" s="2"/>
      <c r="L313" s="2"/>
      <c r="M313" s="2"/>
      <c r="N313" s="2"/>
      <c r="O313" s="2"/>
      <c r="P313" s="2"/>
      <c r="Q313" s="2"/>
      <c r="R313" s="2"/>
      <c r="S313" s="2"/>
      <c r="T313" s="2"/>
      <c r="U313" s="2"/>
      <c r="V313" s="2"/>
      <c r="W313" s="2"/>
      <c r="X313" s="2"/>
      <c r="Y313" s="2"/>
      <c r="Z313" s="2"/>
      <c r="AA313" s="2"/>
      <c r="AB313" s="2"/>
      <c r="AC313" s="2"/>
      <c r="AD313" s="2"/>
      <c r="AE313" s="2"/>
      <c r="AF313" s="2"/>
      <c r="AG313" s="2"/>
      <c r="AH313" s="2"/>
      <c r="AI313" s="2"/>
      <c r="AJ313" s="2"/>
      <c r="AK313" s="2"/>
      <c r="AL313" s="2"/>
      <c r="AM313" s="2"/>
      <c r="AN313" s="2"/>
      <c r="AO313" s="2"/>
      <c r="AP313" s="2"/>
      <c r="AQ313" s="2"/>
      <c r="AR313" s="2"/>
      <c r="AS313" s="2"/>
      <c r="AT313" s="2"/>
      <c r="AU313" s="2"/>
      <c r="AV313" s="2"/>
      <c r="AW313" s="2"/>
      <c r="AX313" s="2"/>
      <c r="AY313" s="2"/>
      <c r="AZ313" s="2"/>
      <c r="BA313" s="2"/>
      <c r="BB313" s="2"/>
      <c r="BC313" s="2"/>
      <c r="BD313" s="2"/>
      <c r="BE313" s="2"/>
      <c r="BF313" s="2"/>
      <c r="BG313" s="2"/>
      <c r="BH313" s="2"/>
      <c r="BI313" s="2"/>
      <c r="BJ313" s="2"/>
      <c r="BK313" s="2"/>
      <c r="BL313" s="2"/>
      <c r="BM313" s="2"/>
      <c r="BN313" s="2"/>
      <c r="BO313" s="2"/>
      <c r="BP313" s="2"/>
      <c r="BQ313" s="2"/>
      <c r="BR313" s="2"/>
      <c r="BS313" s="2"/>
      <c r="BT313" s="2"/>
      <c r="BU313" s="2"/>
      <c r="BV313" s="2"/>
      <c r="BW313" s="2"/>
      <c r="BX313" s="2"/>
      <c r="BY313" s="2"/>
      <c r="BZ313" s="2"/>
      <c r="CA313" s="2"/>
      <c r="CB313" s="2"/>
      <c r="CC313" s="2"/>
      <c r="CD313" s="2"/>
      <c r="CE313" s="2"/>
      <c r="CF313" s="2"/>
      <c r="CG313" s="2"/>
      <c r="CH313" s="2"/>
      <c r="CI313" s="2"/>
      <c r="CJ313" s="2"/>
      <c r="CK313" s="2"/>
      <c r="CL313" s="2"/>
      <c r="CM313" s="2"/>
      <c r="CN313" s="2"/>
      <c r="CO313" s="2"/>
      <c r="CP313" s="2"/>
      <c r="CQ313" s="2"/>
      <c r="CR313" s="2"/>
      <c r="CS313" s="2"/>
      <c r="CT313" s="2"/>
      <c r="CU313" s="2"/>
      <c r="CV313" s="2"/>
      <c r="CW313" s="2"/>
      <c r="CX313" s="2"/>
      <c r="CY313" s="2"/>
      <c r="CZ313" s="2"/>
      <c r="DA313" s="2"/>
      <c r="DB313" s="2"/>
      <c r="DC313" s="2"/>
      <c r="DD313" s="2"/>
    </row>
    <row r="314" spans="2:108" x14ac:dyDescent="0.2">
      <c r="B314" s="2"/>
      <c r="C314" s="2"/>
      <c r="D314" s="2"/>
      <c r="E314" s="2"/>
      <c r="F314" s="2"/>
      <c r="G314" s="2"/>
      <c r="H314" s="2"/>
      <c r="I314" s="2"/>
      <c r="J314" s="2"/>
      <c r="K314" s="2"/>
      <c r="L314" s="2"/>
      <c r="M314" s="2"/>
      <c r="N314" s="2"/>
      <c r="O314" s="2"/>
      <c r="P314" s="2"/>
      <c r="Q314" s="2"/>
      <c r="R314" s="2"/>
      <c r="S314" s="2"/>
      <c r="T314" s="2"/>
      <c r="U314" s="2"/>
      <c r="V314" s="2"/>
      <c r="W314" s="2"/>
      <c r="X314" s="2"/>
      <c r="Y314" s="2"/>
      <c r="Z314" s="2"/>
      <c r="AA314" s="2"/>
      <c r="AB314" s="2"/>
      <c r="AC314" s="2"/>
      <c r="AD314" s="2"/>
      <c r="AE314" s="2"/>
      <c r="AF314" s="2"/>
      <c r="AG314" s="2"/>
      <c r="AH314" s="2"/>
      <c r="AI314" s="2"/>
      <c r="AJ314" s="2"/>
      <c r="AK314" s="2"/>
      <c r="AL314" s="2"/>
      <c r="AM314" s="2"/>
      <c r="AN314" s="2"/>
      <c r="AO314" s="2"/>
      <c r="AP314" s="2"/>
      <c r="AQ314" s="2"/>
      <c r="AR314" s="2"/>
      <c r="AS314" s="2"/>
      <c r="AT314" s="2"/>
      <c r="AU314" s="2"/>
      <c r="AV314" s="2"/>
      <c r="AW314" s="2"/>
      <c r="AX314" s="2"/>
      <c r="AY314" s="2"/>
      <c r="AZ314" s="2"/>
      <c r="BA314" s="2"/>
      <c r="BB314" s="2"/>
      <c r="BC314" s="2"/>
      <c r="BD314" s="2"/>
      <c r="BE314" s="2"/>
      <c r="BF314" s="2"/>
      <c r="BG314" s="2"/>
      <c r="BH314" s="2"/>
      <c r="BI314" s="2"/>
      <c r="BJ314" s="2"/>
      <c r="BK314" s="2"/>
      <c r="BL314" s="2"/>
      <c r="BM314" s="2"/>
      <c r="BN314" s="2"/>
      <c r="BO314" s="2"/>
      <c r="BP314" s="2"/>
      <c r="BQ314" s="2"/>
      <c r="BR314" s="2"/>
      <c r="BS314" s="2"/>
      <c r="BT314" s="2"/>
      <c r="BU314" s="2"/>
      <c r="BV314" s="2"/>
      <c r="BW314" s="2"/>
      <c r="BX314" s="2"/>
      <c r="BY314" s="2"/>
      <c r="BZ314" s="2"/>
      <c r="CA314" s="2"/>
      <c r="CB314" s="2"/>
      <c r="CC314" s="2"/>
      <c r="CD314" s="2"/>
      <c r="CE314" s="2"/>
      <c r="CF314" s="2"/>
      <c r="CG314" s="2"/>
      <c r="CH314" s="2"/>
      <c r="CI314" s="2"/>
      <c r="CJ314" s="2"/>
      <c r="CK314" s="2"/>
      <c r="CL314" s="2"/>
      <c r="CM314" s="2"/>
      <c r="CN314" s="2"/>
      <c r="CO314" s="2"/>
      <c r="CP314" s="2"/>
      <c r="CQ314" s="2"/>
      <c r="CR314" s="2"/>
      <c r="CS314" s="2"/>
      <c r="CT314" s="2"/>
      <c r="CU314" s="2"/>
      <c r="CV314" s="2"/>
      <c r="CW314" s="2"/>
      <c r="CX314" s="2"/>
      <c r="CY314" s="2"/>
      <c r="CZ314" s="2"/>
      <c r="DA314" s="2"/>
      <c r="DB314" s="2"/>
      <c r="DC314" s="2"/>
      <c r="DD314" s="2"/>
    </row>
    <row r="315" spans="2:108" x14ac:dyDescent="0.2">
      <c r="B315" s="2"/>
      <c r="C315" s="2"/>
      <c r="D315" s="2"/>
      <c r="E315" s="2"/>
      <c r="F315" s="2"/>
      <c r="G315" s="2"/>
      <c r="H315" s="2"/>
      <c r="I315" s="2"/>
      <c r="J315" s="2"/>
      <c r="K315" s="2"/>
      <c r="L315" s="2"/>
      <c r="M315" s="2"/>
      <c r="N315" s="2"/>
      <c r="O315" s="2"/>
      <c r="P315" s="2"/>
      <c r="Q315" s="2"/>
      <c r="R315" s="2"/>
      <c r="S315" s="2"/>
      <c r="T315" s="2"/>
      <c r="U315" s="2"/>
      <c r="V315" s="2"/>
      <c r="W315" s="2"/>
      <c r="X315" s="2"/>
      <c r="Y315" s="2"/>
      <c r="Z315" s="2"/>
      <c r="AA315" s="2"/>
      <c r="AB315" s="2"/>
      <c r="AC315" s="2"/>
      <c r="AD315" s="2"/>
      <c r="AE315" s="2"/>
      <c r="AF315" s="2"/>
      <c r="AG315" s="2"/>
      <c r="AH315" s="2"/>
      <c r="AI315" s="2"/>
      <c r="AJ315" s="2"/>
      <c r="AK315" s="2"/>
      <c r="AL315" s="2"/>
      <c r="AM315" s="2"/>
      <c r="AN315" s="2"/>
      <c r="AO315" s="2"/>
      <c r="AP315" s="2"/>
      <c r="AQ315" s="2"/>
      <c r="AR315" s="2"/>
      <c r="AS315" s="2"/>
      <c r="AT315" s="2"/>
      <c r="AU315" s="2"/>
      <c r="AV315" s="2"/>
      <c r="AW315" s="2"/>
      <c r="AX315" s="2"/>
      <c r="AY315" s="2"/>
      <c r="AZ315" s="2"/>
      <c r="BA315" s="2"/>
      <c r="BB315" s="2"/>
      <c r="BC315" s="2"/>
      <c r="BD315" s="2"/>
      <c r="BE315" s="2"/>
      <c r="BF315" s="2"/>
      <c r="BG315" s="2"/>
      <c r="BH315" s="2"/>
      <c r="BI315" s="2"/>
      <c r="BJ315" s="2"/>
      <c r="BK315" s="2"/>
      <c r="BL315" s="2"/>
      <c r="BM315" s="2"/>
      <c r="BN315" s="2"/>
      <c r="BO315" s="2"/>
      <c r="BP315" s="2"/>
      <c r="BQ315" s="2"/>
      <c r="BR315" s="2"/>
      <c r="BS315" s="2"/>
      <c r="BT315" s="2"/>
      <c r="BU315" s="2"/>
      <c r="BV315" s="2"/>
      <c r="BW315" s="2"/>
      <c r="BX315" s="2"/>
      <c r="BY315" s="2"/>
      <c r="BZ315" s="2"/>
      <c r="CA315" s="2"/>
      <c r="CB315" s="2"/>
      <c r="CC315" s="2"/>
      <c r="CD315" s="2"/>
      <c r="CE315" s="2"/>
      <c r="CF315" s="2"/>
      <c r="CG315" s="2"/>
      <c r="CH315" s="2"/>
      <c r="CI315" s="2"/>
      <c r="CJ315" s="2"/>
      <c r="CK315" s="2"/>
      <c r="CL315" s="2"/>
      <c r="CM315" s="2"/>
      <c r="CN315" s="2"/>
      <c r="CO315" s="2"/>
      <c r="CP315" s="2"/>
      <c r="CQ315" s="2"/>
      <c r="CR315" s="2"/>
      <c r="CS315" s="2"/>
      <c r="CT315" s="2"/>
      <c r="CU315" s="2"/>
      <c r="CV315" s="2"/>
      <c r="CW315" s="2"/>
      <c r="CX315" s="2"/>
      <c r="CY315" s="2"/>
      <c r="CZ315" s="2"/>
      <c r="DA315" s="2"/>
      <c r="DB315" s="2"/>
      <c r="DC315" s="2"/>
      <c r="DD315" s="2"/>
    </row>
    <row r="316" spans="2:108" x14ac:dyDescent="0.2">
      <c r="B316" s="2"/>
      <c r="C316" s="2"/>
      <c r="D316" s="2"/>
      <c r="E316" s="2"/>
      <c r="F316" s="2"/>
      <c r="G316" s="2"/>
      <c r="H316" s="2"/>
      <c r="I316" s="2"/>
      <c r="J316" s="2"/>
      <c r="K316" s="2"/>
      <c r="L316" s="2"/>
      <c r="M316" s="2"/>
      <c r="N316" s="2"/>
      <c r="O316" s="2"/>
      <c r="P316" s="2"/>
      <c r="Q316" s="2"/>
      <c r="R316" s="2"/>
      <c r="S316" s="2"/>
      <c r="T316" s="2"/>
      <c r="U316" s="2"/>
      <c r="V316" s="2"/>
      <c r="W316" s="2"/>
      <c r="X316" s="2"/>
      <c r="Y316" s="2"/>
      <c r="Z316" s="2"/>
      <c r="AA316" s="2"/>
      <c r="AB316" s="2"/>
      <c r="AC316" s="2"/>
      <c r="AD316" s="2"/>
      <c r="AE316" s="2"/>
      <c r="AF316" s="2"/>
      <c r="AG316" s="2"/>
      <c r="AH316" s="2"/>
      <c r="AI316" s="2"/>
      <c r="AJ316" s="2"/>
      <c r="AK316" s="2"/>
      <c r="AL316" s="2"/>
      <c r="AM316" s="2"/>
      <c r="AN316" s="2"/>
      <c r="AO316" s="2"/>
      <c r="AP316" s="2"/>
      <c r="AQ316" s="2"/>
      <c r="AR316" s="2"/>
      <c r="AS316" s="2"/>
      <c r="AT316" s="2"/>
      <c r="AU316" s="2"/>
      <c r="AV316" s="2"/>
      <c r="AW316" s="2"/>
      <c r="AX316" s="2"/>
      <c r="AY316" s="2"/>
      <c r="AZ316" s="2"/>
      <c r="BA316" s="2"/>
      <c r="BB316" s="2"/>
      <c r="BC316" s="2"/>
      <c r="BD316" s="2"/>
      <c r="BE316" s="2"/>
      <c r="BF316" s="2"/>
      <c r="BG316" s="2"/>
      <c r="BH316" s="2"/>
      <c r="BI316" s="2"/>
      <c r="BJ316" s="2"/>
      <c r="BK316" s="2"/>
      <c r="BL316" s="2"/>
      <c r="BM316" s="2"/>
      <c r="BN316" s="2"/>
      <c r="BO316" s="2"/>
      <c r="BP316" s="2"/>
      <c r="BQ316" s="2"/>
      <c r="BR316" s="2"/>
      <c r="BS316" s="2"/>
      <c r="BT316" s="2"/>
      <c r="BU316" s="2"/>
      <c r="BV316" s="2"/>
      <c r="BW316" s="2"/>
      <c r="BX316" s="2"/>
      <c r="BY316" s="2"/>
      <c r="BZ316" s="2"/>
      <c r="CA316" s="2"/>
      <c r="CB316" s="2"/>
      <c r="CC316" s="2"/>
      <c r="CD316" s="2"/>
      <c r="CE316" s="2"/>
      <c r="CF316" s="2"/>
      <c r="CG316" s="2"/>
      <c r="CH316" s="2"/>
      <c r="CI316" s="2"/>
      <c r="CJ316" s="2"/>
      <c r="CK316" s="2"/>
      <c r="CL316" s="2"/>
      <c r="CM316" s="2"/>
      <c r="CN316" s="2"/>
      <c r="CO316" s="2"/>
      <c r="CP316" s="2"/>
      <c r="CQ316" s="2"/>
      <c r="CR316" s="2"/>
      <c r="CS316" s="2"/>
      <c r="CT316" s="2"/>
      <c r="CU316" s="2"/>
      <c r="CV316" s="2"/>
      <c r="CW316" s="2"/>
      <c r="CX316" s="2"/>
      <c r="CY316" s="2"/>
      <c r="CZ316" s="2"/>
      <c r="DA316" s="2"/>
      <c r="DB316" s="2"/>
      <c r="DC316" s="2"/>
      <c r="DD316" s="2"/>
    </row>
    <row r="317" spans="2:108" x14ac:dyDescent="0.2">
      <c r="B317" s="2"/>
      <c r="C317" s="2"/>
      <c r="D317" s="2"/>
      <c r="E317" s="2"/>
      <c r="F317" s="2"/>
      <c r="G317" s="2"/>
      <c r="H317" s="2"/>
      <c r="I317" s="2"/>
      <c r="J317" s="2"/>
      <c r="K317" s="2"/>
      <c r="L317" s="2"/>
      <c r="M317" s="2"/>
      <c r="N317" s="2"/>
      <c r="O317" s="2"/>
      <c r="P317" s="2"/>
      <c r="Q317" s="2"/>
      <c r="R317" s="2"/>
      <c r="S317" s="2"/>
      <c r="T317" s="2"/>
      <c r="U317" s="2"/>
      <c r="V317" s="2"/>
      <c r="W317" s="2"/>
      <c r="X317" s="2"/>
      <c r="Y317" s="2"/>
      <c r="Z317" s="2"/>
      <c r="AA317" s="2"/>
      <c r="AB317" s="2"/>
      <c r="AC317" s="2"/>
      <c r="AD317" s="2"/>
      <c r="AE317" s="2"/>
      <c r="AF317" s="2"/>
      <c r="AG317" s="2"/>
      <c r="AH317" s="2"/>
      <c r="AI317" s="2"/>
      <c r="AJ317" s="2"/>
      <c r="AK317" s="2"/>
      <c r="AL317" s="2"/>
      <c r="AM317" s="2"/>
      <c r="AN317" s="2"/>
      <c r="AO317" s="2"/>
      <c r="AP317" s="2"/>
      <c r="AQ317" s="2"/>
      <c r="AR317" s="2"/>
      <c r="AS317" s="2"/>
      <c r="AT317" s="2"/>
      <c r="AU317" s="2"/>
      <c r="AV317" s="2"/>
      <c r="AW317" s="2"/>
      <c r="AX317" s="2"/>
      <c r="AY317" s="2"/>
      <c r="AZ317" s="2"/>
      <c r="BA317" s="2"/>
      <c r="BB317" s="2"/>
      <c r="BC317" s="2"/>
      <c r="BD317" s="2"/>
      <c r="BE317" s="2"/>
      <c r="BF317" s="2"/>
      <c r="BG317" s="2"/>
      <c r="BH317" s="2"/>
      <c r="BI317" s="2"/>
      <c r="BJ317" s="2"/>
      <c r="BK317" s="2"/>
      <c r="BL317" s="2"/>
      <c r="BM317" s="2"/>
      <c r="BN317" s="2"/>
      <c r="BO317" s="2"/>
      <c r="BP317" s="2"/>
      <c r="BQ317" s="2"/>
      <c r="BR317" s="2"/>
      <c r="BS317" s="2"/>
      <c r="BT317" s="2"/>
      <c r="BU317" s="2"/>
      <c r="BV317" s="2"/>
      <c r="BW317" s="2"/>
      <c r="BX317" s="2"/>
      <c r="BY317" s="2"/>
      <c r="BZ317" s="2"/>
      <c r="CA317" s="2"/>
      <c r="CB317" s="2"/>
      <c r="CC317" s="2"/>
      <c r="CD317" s="2"/>
      <c r="CE317" s="2"/>
      <c r="CF317" s="2"/>
      <c r="CG317" s="2"/>
      <c r="CH317" s="2"/>
      <c r="CI317" s="2"/>
      <c r="CJ317" s="2"/>
      <c r="CK317" s="2"/>
      <c r="CL317" s="2"/>
      <c r="CM317" s="2"/>
      <c r="CN317" s="2"/>
      <c r="CO317" s="2"/>
      <c r="CP317" s="2"/>
      <c r="CQ317" s="2"/>
      <c r="CR317" s="2"/>
      <c r="CS317" s="2"/>
      <c r="CT317" s="2"/>
      <c r="CU317" s="2"/>
      <c r="CV317" s="2"/>
      <c r="CW317" s="2"/>
      <c r="CX317" s="2"/>
      <c r="CY317" s="2"/>
      <c r="CZ317" s="2"/>
      <c r="DA317" s="2"/>
      <c r="DB317" s="2"/>
      <c r="DC317" s="2"/>
      <c r="DD317" s="2"/>
    </row>
    <row r="318" spans="2:108" x14ac:dyDescent="0.2">
      <c r="B318" s="2"/>
      <c r="C318" s="2"/>
      <c r="D318" s="2"/>
      <c r="E318" s="2"/>
      <c r="F318" s="2"/>
      <c r="G318" s="2"/>
      <c r="H318" s="2"/>
      <c r="I318" s="2"/>
      <c r="J318" s="2"/>
      <c r="K318" s="2"/>
      <c r="L318" s="2"/>
      <c r="M318" s="2"/>
      <c r="N318" s="2"/>
      <c r="O318" s="2"/>
      <c r="P318" s="2"/>
      <c r="Q318" s="2"/>
      <c r="R318" s="2"/>
      <c r="S318" s="2"/>
      <c r="T318" s="2"/>
      <c r="U318" s="2"/>
      <c r="V318" s="2"/>
      <c r="W318" s="2"/>
      <c r="X318" s="2"/>
      <c r="Y318" s="2"/>
      <c r="Z318" s="2"/>
      <c r="AA318" s="2"/>
      <c r="AB318" s="2"/>
      <c r="AC318" s="2"/>
      <c r="AD318" s="2"/>
      <c r="AE318" s="2"/>
      <c r="AF318" s="2"/>
      <c r="AG318" s="2"/>
      <c r="AH318" s="2"/>
      <c r="AI318" s="2"/>
      <c r="AJ318" s="2"/>
      <c r="AK318" s="2"/>
      <c r="AL318" s="2"/>
      <c r="AM318" s="2"/>
      <c r="AN318" s="2"/>
      <c r="AO318" s="2"/>
      <c r="AP318" s="2"/>
      <c r="AQ318" s="2"/>
      <c r="AR318" s="2"/>
      <c r="AS318" s="2"/>
      <c r="AT318" s="2"/>
      <c r="AU318" s="2"/>
      <c r="AV318" s="2"/>
      <c r="AW318" s="2"/>
      <c r="AX318" s="2"/>
      <c r="AY318" s="2"/>
      <c r="AZ318" s="2"/>
      <c r="BA318" s="2"/>
      <c r="BB318" s="2"/>
      <c r="BC318" s="2"/>
      <c r="BD318" s="2"/>
      <c r="BE318" s="2"/>
      <c r="BF318" s="2"/>
      <c r="BG318" s="2"/>
      <c r="BH318" s="2"/>
      <c r="BI318" s="2"/>
      <c r="BJ318" s="2"/>
      <c r="BK318" s="2"/>
      <c r="BL318" s="2"/>
      <c r="BM318" s="2"/>
      <c r="BN318" s="2"/>
      <c r="BO318" s="2"/>
      <c r="BP318" s="2"/>
      <c r="BQ318" s="2"/>
      <c r="BR318" s="2"/>
      <c r="BS318" s="2"/>
      <c r="BT318" s="2"/>
      <c r="BU318" s="2"/>
      <c r="BV318" s="2"/>
      <c r="BW318" s="2"/>
      <c r="BX318" s="2"/>
      <c r="BY318" s="2"/>
      <c r="BZ318" s="2"/>
      <c r="CA318" s="2"/>
      <c r="CB318" s="2"/>
      <c r="CC318" s="2"/>
      <c r="CD318" s="2"/>
      <c r="CE318" s="2"/>
      <c r="CF318" s="2"/>
      <c r="CG318" s="2"/>
      <c r="CH318" s="2"/>
      <c r="CI318" s="2"/>
      <c r="CJ318" s="2"/>
      <c r="CK318" s="2"/>
      <c r="CL318" s="2"/>
      <c r="CM318" s="2"/>
      <c r="CN318" s="2"/>
      <c r="CO318" s="2"/>
      <c r="CP318" s="2"/>
      <c r="CQ318" s="2"/>
      <c r="CR318" s="2"/>
      <c r="CS318" s="2"/>
      <c r="CT318" s="2"/>
      <c r="CU318" s="2"/>
      <c r="CV318" s="2"/>
      <c r="CW318" s="2"/>
      <c r="CX318" s="2"/>
      <c r="CY318" s="2"/>
      <c r="CZ318" s="2"/>
      <c r="DA318" s="2"/>
      <c r="DB318" s="2"/>
      <c r="DC318" s="2"/>
      <c r="DD318" s="2"/>
    </row>
    <row r="319" spans="2:108" x14ac:dyDescent="0.2">
      <c r="B319" s="2"/>
      <c r="C319" s="2"/>
      <c r="D319" s="2"/>
      <c r="E319" s="2"/>
      <c r="F319" s="2"/>
      <c r="G319" s="2"/>
      <c r="H319" s="2"/>
      <c r="I319" s="2"/>
      <c r="J319" s="2"/>
      <c r="K319" s="2"/>
      <c r="L319" s="2"/>
      <c r="M319" s="2"/>
      <c r="N319" s="2"/>
      <c r="O319" s="2"/>
      <c r="P319" s="2"/>
      <c r="Q319" s="2"/>
      <c r="R319" s="2"/>
      <c r="S319" s="2"/>
      <c r="T319" s="2"/>
      <c r="U319" s="2"/>
      <c r="V319" s="2"/>
      <c r="W319" s="2"/>
      <c r="X319" s="2"/>
      <c r="Y319" s="2"/>
      <c r="Z319" s="2"/>
      <c r="AA319" s="2"/>
      <c r="AB319" s="2"/>
      <c r="AC319" s="2"/>
      <c r="AD319" s="2"/>
      <c r="AE319" s="2"/>
      <c r="AF319" s="2"/>
      <c r="AG319" s="2"/>
      <c r="AH319" s="2"/>
      <c r="AI319" s="2"/>
      <c r="AJ319" s="2"/>
      <c r="AK319" s="2"/>
      <c r="AL319" s="2"/>
      <c r="AM319" s="2"/>
      <c r="AN319" s="2"/>
      <c r="AO319" s="2"/>
      <c r="AP319" s="2"/>
      <c r="AQ319" s="2"/>
      <c r="AR319" s="2"/>
      <c r="AS319" s="2"/>
      <c r="AT319" s="2"/>
      <c r="AU319" s="2"/>
      <c r="AV319" s="2"/>
      <c r="AW319" s="2"/>
      <c r="AX319" s="2"/>
      <c r="AY319" s="2"/>
      <c r="AZ319" s="2"/>
      <c r="BA319" s="2"/>
      <c r="BB319" s="2"/>
      <c r="BC319" s="2"/>
      <c r="BD319" s="2"/>
      <c r="BE319" s="2"/>
      <c r="BF319" s="2"/>
      <c r="BG319" s="2"/>
      <c r="BH319" s="2"/>
      <c r="BI319" s="2"/>
      <c r="BJ319" s="2"/>
      <c r="BK319" s="2"/>
      <c r="BL319" s="2"/>
      <c r="BM319" s="2"/>
      <c r="BN319" s="2"/>
      <c r="BO319" s="2"/>
      <c r="BP319" s="2"/>
      <c r="BQ319" s="2"/>
      <c r="BR319" s="2"/>
      <c r="BS319" s="2"/>
      <c r="BT319" s="2"/>
      <c r="BU319" s="2"/>
      <c r="BV319" s="2"/>
      <c r="BW319" s="2"/>
      <c r="BX319" s="2"/>
      <c r="BY319" s="2"/>
      <c r="BZ319" s="2"/>
      <c r="CA319" s="2"/>
      <c r="CB319" s="2"/>
      <c r="CC319" s="2"/>
      <c r="CD319" s="2"/>
      <c r="CE319" s="2"/>
      <c r="CF319" s="2"/>
      <c r="CG319" s="2"/>
      <c r="CH319" s="2"/>
      <c r="CI319" s="2"/>
      <c r="CJ319" s="2"/>
      <c r="CK319" s="2"/>
      <c r="CL319" s="2"/>
      <c r="CM319" s="2"/>
      <c r="CN319" s="2"/>
      <c r="CO319" s="2"/>
      <c r="CP319" s="2"/>
      <c r="CQ319" s="2"/>
      <c r="CR319" s="2"/>
      <c r="CS319" s="2"/>
      <c r="CT319" s="2"/>
      <c r="CU319" s="2"/>
      <c r="CV319" s="2"/>
      <c r="CW319" s="2"/>
      <c r="CX319" s="2"/>
      <c r="CY319" s="2"/>
      <c r="CZ319" s="2"/>
      <c r="DA319" s="2"/>
      <c r="DB319" s="2"/>
      <c r="DC319" s="2"/>
      <c r="DD319" s="2"/>
    </row>
    <row r="320" spans="2:108" x14ac:dyDescent="0.2">
      <c r="B320" s="2"/>
      <c r="C320" s="2"/>
      <c r="D320" s="2"/>
      <c r="E320" s="2"/>
      <c r="F320" s="2"/>
      <c r="G320" s="2"/>
      <c r="H320" s="2"/>
      <c r="I320" s="2"/>
      <c r="J320" s="2"/>
      <c r="K320" s="2"/>
      <c r="L320" s="2"/>
      <c r="M320" s="2"/>
      <c r="N320" s="2"/>
      <c r="O320" s="2"/>
      <c r="P320" s="2"/>
      <c r="Q320" s="2"/>
      <c r="R320" s="2"/>
      <c r="S320" s="2"/>
      <c r="T320" s="2"/>
      <c r="U320" s="2"/>
      <c r="V320" s="2"/>
      <c r="W320" s="2"/>
      <c r="X320" s="2"/>
      <c r="Y320" s="2"/>
      <c r="Z320" s="2"/>
      <c r="AA320" s="2"/>
      <c r="AB320" s="2"/>
      <c r="AC320" s="2"/>
      <c r="AD320" s="2"/>
      <c r="AE320" s="2"/>
      <c r="AF320" s="2"/>
      <c r="AG320" s="2"/>
      <c r="AH320" s="2"/>
      <c r="AI320" s="2"/>
      <c r="AJ320" s="2"/>
      <c r="AK320" s="2"/>
      <c r="AL320" s="2"/>
      <c r="AM320" s="2"/>
      <c r="AN320" s="2"/>
      <c r="AO320" s="2"/>
      <c r="AP320" s="2"/>
      <c r="AQ320" s="2"/>
      <c r="AR320" s="2"/>
      <c r="AS320" s="2"/>
      <c r="AT320" s="2"/>
      <c r="AU320" s="2"/>
      <c r="AV320" s="2"/>
      <c r="AW320" s="2"/>
      <c r="AX320" s="2"/>
      <c r="AY320" s="2"/>
      <c r="AZ320" s="2"/>
      <c r="BA320" s="2"/>
      <c r="BB320" s="2"/>
      <c r="BC320" s="2"/>
      <c r="BD320" s="2"/>
      <c r="BE320" s="2"/>
      <c r="BF320" s="2"/>
      <c r="BG320" s="2"/>
      <c r="BH320" s="2"/>
      <c r="BI320" s="2"/>
      <c r="BJ320" s="2"/>
      <c r="BK320" s="2"/>
      <c r="BL320" s="2"/>
      <c r="BM320" s="2"/>
      <c r="BN320" s="2"/>
      <c r="BO320" s="2"/>
      <c r="BP320" s="2"/>
      <c r="BQ320" s="2"/>
      <c r="BR320" s="2"/>
      <c r="BS320" s="2"/>
      <c r="BT320" s="2"/>
      <c r="BU320" s="2"/>
      <c r="BV320" s="2"/>
      <c r="BW320" s="2"/>
      <c r="BX320" s="2"/>
      <c r="BY320" s="2"/>
      <c r="BZ320" s="2"/>
      <c r="CA320" s="2"/>
      <c r="CB320" s="2"/>
      <c r="CC320" s="2"/>
      <c r="CD320" s="2"/>
      <c r="CE320" s="2"/>
      <c r="CF320" s="2"/>
      <c r="CG320" s="2"/>
      <c r="CH320" s="2"/>
      <c r="CI320" s="2"/>
      <c r="CJ320" s="2"/>
      <c r="CK320" s="2"/>
      <c r="CL320" s="2"/>
      <c r="CM320" s="2"/>
      <c r="CN320" s="2"/>
      <c r="CO320" s="2"/>
      <c r="CP320" s="2"/>
      <c r="CQ320" s="2"/>
      <c r="CR320" s="2"/>
      <c r="CS320" s="2"/>
      <c r="CT320" s="2"/>
      <c r="CU320" s="2"/>
      <c r="CV320" s="2"/>
      <c r="CW320" s="2"/>
      <c r="CX320" s="2"/>
      <c r="CY320" s="2"/>
      <c r="CZ320" s="2"/>
      <c r="DA320" s="2"/>
      <c r="DB320" s="2"/>
      <c r="DC320" s="2"/>
      <c r="DD320" s="2"/>
    </row>
    <row r="321" spans="2:108" x14ac:dyDescent="0.2">
      <c r="B321" s="2"/>
      <c r="C321" s="2"/>
      <c r="D321" s="2"/>
      <c r="E321" s="2"/>
      <c r="F321" s="2"/>
      <c r="G321" s="2"/>
      <c r="H321" s="2"/>
      <c r="I321" s="2"/>
      <c r="J321" s="2"/>
      <c r="K321" s="2"/>
      <c r="L321" s="2"/>
      <c r="M321" s="2"/>
      <c r="N321" s="2"/>
      <c r="O321" s="2"/>
      <c r="P321" s="2"/>
      <c r="Q321" s="2"/>
      <c r="R321" s="2"/>
      <c r="S321" s="2"/>
      <c r="T321" s="2"/>
      <c r="U321" s="2"/>
      <c r="V321" s="2"/>
      <c r="W321" s="2"/>
      <c r="X321" s="2"/>
      <c r="Y321" s="2"/>
      <c r="Z321" s="2"/>
      <c r="AA321" s="2"/>
      <c r="AB321" s="2"/>
      <c r="AC321" s="2"/>
      <c r="AD321" s="2"/>
      <c r="AE321" s="2"/>
      <c r="AF321" s="2"/>
      <c r="AG321" s="2"/>
      <c r="AH321" s="2"/>
      <c r="AI321" s="2"/>
      <c r="AJ321" s="2"/>
      <c r="AK321" s="2"/>
      <c r="AL321" s="2"/>
      <c r="AM321" s="2"/>
      <c r="AN321" s="2"/>
      <c r="AO321" s="2"/>
      <c r="AP321" s="2"/>
      <c r="AQ321" s="2"/>
      <c r="AR321" s="2"/>
      <c r="AS321" s="2"/>
      <c r="AT321" s="2"/>
      <c r="AU321" s="2"/>
      <c r="AV321" s="2"/>
      <c r="AW321" s="2"/>
      <c r="AX321" s="2"/>
      <c r="AY321" s="2"/>
      <c r="AZ321" s="2"/>
      <c r="BA321" s="2"/>
      <c r="BB321" s="2"/>
      <c r="BC321" s="2"/>
      <c r="BD321" s="2"/>
      <c r="BE321" s="2"/>
      <c r="BF321" s="2"/>
      <c r="BG321" s="2"/>
      <c r="BH321" s="2"/>
      <c r="BI321" s="2"/>
      <c r="BJ321" s="2"/>
      <c r="BK321" s="2"/>
      <c r="BL321" s="2"/>
      <c r="BM321" s="2"/>
      <c r="BN321" s="2"/>
      <c r="BO321" s="2"/>
      <c r="BP321" s="2"/>
      <c r="BQ321" s="2"/>
      <c r="BR321" s="2"/>
      <c r="BS321" s="2"/>
      <c r="BT321" s="2"/>
      <c r="BU321" s="2"/>
      <c r="BV321" s="2"/>
      <c r="BW321" s="2"/>
      <c r="BX321" s="2"/>
      <c r="BY321" s="2"/>
      <c r="BZ321" s="2"/>
      <c r="CA321" s="2"/>
      <c r="CB321" s="2"/>
      <c r="CC321" s="2"/>
      <c r="CD321" s="2"/>
      <c r="CE321" s="2"/>
      <c r="CF321" s="2"/>
      <c r="CG321" s="2"/>
      <c r="CH321" s="2"/>
      <c r="CI321" s="2"/>
      <c r="CJ321" s="2"/>
      <c r="CK321" s="2"/>
      <c r="CL321" s="2"/>
      <c r="CM321" s="2"/>
      <c r="CN321" s="2"/>
      <c r="CO321" s="2"/>
      <c r="CP321" s="2"/>
      <c r="CQ321" s="2"/>
      <c r="CR321" s="2"/>
      <c r="CS321" s="2"/>
      <c r="CT321" s="2"/>
      <c r="CU321" s="2"/>
      <c r="CV321" s="2"/>
      <c r="CW321" s="2"/>
      <c r="CX321" s="2"/>
      <c r="CY321" s="2"/>
      <c r="CZ321" s="2"/>
      <c r="DA321" s="2"/>
      <c r="DB321" s="2"/>
      <c r="DC321" s="2"/>
      <c r="DD321" s="2"/>
    </row>
    <row r="322" spans="2:108" x14ac:dyDescent="0.2">
      <c r="B322" s="2"/>
      <c r="C322" s="2"/>
      <c r="D322" s="2"/>
      <c r="E322" s="2"/>
      <c r="F322" s="2"/>
      <c r="G322" s="2"/>
      <c r="H322" s="2"/>
      <c r="I322" s="2"/>
      <c r="J322" s="2"/>
      <c r="K322" s="2"/>
      <c r="L322" s="2"/>
      <c r="M322" s="2"/>
      <c r="N322" s="2"/>
      <c r="O322" s="2"/>
      <c r="P322" s="2"/>
      <c r="Q322" s="2"/>
      <c r="R322" s="2"/>
      <c r="S322" s="2"/>
      <c r="T322" s="2"/>
      <c r="U322" s="2"/>
      <c r="V322" s="2"/>
      <c r="W322" s="2"/>
      <c r="X322" s="2"/>
      <c r="Y322" s="2"/>
      <c r="Z322" s="2"/>
      <c r="AA322" s="2"/>
      <c r="AB322" s="2"/>
      <c r="AC322" s="2"/>
      <c r="AD322" s="2"/>
      <c r="AE322" s="2"/>
      <c r="AF322" s="2"/>
      <c r="AG322" s="2"/>
      <c r="AH322" s="2"/>
      <c r="AI322" s="2"/>
      <c r="AJ322" s="2"/>
      <c r="AK322" s="2"/>
      <c r="AL322" s="2"/>
      <c r="AM322" s="2"/>
      <c r="AN322" s="2"/>
      <c r="AO322" s="2"/>
      <c r="AP322" s="2"/>
      <c r="AQ322" s="2"/>
      <c r="AR322" s="2"/>
      <c r="AS322" s="2"/>
      <c r="AT322" s="2"/>
      <c r="AU322" s="2"/>
      <c r="AV322" s="2"/>
      <c r="AW322" s="2"/>
      <c r="AX322" s="2"/>
      <c r="AY322" s="2"/>
      <c r="AZ322" s="2"/>
      <c r="BA322" s="2"/>
      <c r="BB322" s="2"/>
      <c r="BC322" s="2"/>
      <c r="BD322" s="2"/>
      <c r="BE322" s="2"/>
      <c r="BF322" s="2"/>
      <c r="BG322" s="2"/>
      <c r="BH322" s="2"/>
      <c r="BI322" s="2"/>
      <c r="BJ322" s="2"/>
      <c r="BK322" s="2"/>
      <c r="BL322" s="2"/>
      <c r="BM322" s="2"/>
      <c r="BN322" s="2"/>
      <c r="BO322" s="2"/>
      <c r="BP322" s="2"/>
      <c r="BQ322" s="2"/>
      <c r="BR322" s="2"/>
      <c r="BS322" s="2"/>
      <c r="BT322" s="2"/>
      <c r="BU322" s="2"/>
      <c r="BV322" s="2"/>
      <c r="BW322" s="2"/>
      <c r="BX322" s="2"/>
      <c r="BY322" s="2"/>
      <c r="BZ322" s="2"/>
      <c r="CA322" s="2"/>
      <c r="CB322" s="2"/>
      <c r="CC322" s="2"/>
      <c r="CD322" s="2"/>
      <c r="CE322" s="2"/>
      <c r="CF322" s="2"/>
      <c r="CG322" s="2"/>
      <c r="CH322" s="2"/>
      <c r="CI322" s="2"/>
      <c r="CJ322" s="2"/>
      <c r="CK322" s="2"/>
      <c r="CL322" s="2"/>
      <c r="CM322" s="2"/>
      <c r="CN322" s="2"/>
      <c r="CO322" s="2"/>
      <c r="CP322" s="2"/>
      <c r="CQ322" s="2"/>
      <c r="CR322" s="2"/>
      <c r="CS322" s="2"/>
      <c r="CT322" s="2"/>
      <c r="CU322" s="2"/>
      <c r="CV322" s="2"/>
      <c r="CW322" s="2"/>
      <c r="CX322" s="2"/>
      <c r="CY322" s="2"/>
      <c r="CZ322" s="2"/>
      <c r="DA322" s="2"/>
      <c r="DB322" s="2"/>
      <c r="DC322" s="2"/>
      <c r="DD322" s="2"/>
    </row>
    <row r="323" spans="2:108" x14ac:dyDescent="0.2">
      <c r="B323" s="2"/>
      <c r="C323" s="2"/>
      <c r="D323" s="2"/>
      <c r="E323" s="2"/>
      <c r="F323" s="2"/>
      <c r="G323" s="2"/>
      <c r="H323" s="2"/>
      <c r="I323" s="2"/>
      <c r="J323" s="2"/>
      <c r="K323" s="2"/>
      <c r="L323" s="2"/>
      <c r="M323" s="2"/>
      <c r="N323" s="2"/>
      <c r="O323" s="2"/>
      <c r="P323" s="2"/>
      <c r="Q323" s="2"/>
      <c r="R323" s="2"/>
      <c r="S323" s="2"/>
      <c r="T323" s="2"/>
      <c r="U323" s="2"/>
      <c r="V323" s="2"/>
      <c r="W323" s="2"/>
      <c r="X323" s="2"/>
      <c r="Y323" s="2"/>
      <c r="Z323" s="2"/>
      <c r="AA323" s="2"/>
      <c r="AB323" s="2"/>
      <c r="AC323" s="2"/>
      <c r="AD323" s="2"/>
      <c r="AE323" s="2"/>
      <c r="AF323" s="2"/>
      <c r="AG323" s="2"/>
      <c r="AH323" s="2"/>
      <c r="AI323" s="2"/>
      <c r="AJ323" s="2"/>
      <c r="AK323" s="2"/>
      <c r="AL323" s="2"/>
      <c r="AM323" s="2"/>
      <c r="AN323" s="2"/>
      <c r="AO323" s="2"/>
      <c r="AP323" s="2"/>
      <c r="AQ323" s="2"/>
      <c r="AR323" s="2"/>
      <c r="AS323" s="2"/>
      <c r="AT323" s="2"/>
      <c r="AU323" s="2"/>
      <c r="AV323" s="2"/>
      <c r="AW323" s="2"/>
      <c r="AX323" s="2"/>
      <c r="AY323" s="2"/>
      <c r="AZ323" s="2"/>
      <c r="BA323" s="2"/>
      <c r="BB323" s="2"/>
      <c r="BC323" s="2"/>
      <c r="BD323" s="2"/>
      <c r="BE323" s="2"/>
      <c r="BF323" s="2"/>
      <c r="BG323" s="2"/>
      <c r="BH323" s="2"/>
      <c r="BI323" s="2"/>
      <c r="BJ323" s="2"/>
      <c r="BK323" s="2"/>
      <c r="BL323" s="2"/>
      <c r="BM323" s="2"/>
      <c r="BN323" s="2"/>
      <c r="BO323" s="2"/>
      <c r="BP323" s="2"/>
      <c r="BQ323" s="2"/>
      <c r="BR323" s="2"/>
      <c r="BS323" s="2"/>
      <c r="BT323" s="2"/>
      <c r="BU323" s="2"/>
      <c r="BV323" s="2"/>
      <c r="BW323" s="2"/>
      <c r="BX323" s="2"/>
      <c r="BY323" s="2"/>
      <c r="BZ323" s="2"/>
      <c r="CA323" s="2"/>
      <c r="CB323" s="2"/>
      <c r="CC323" s="2"/>
      <c r="CD323" s="2"/>
      <c r="CE323" s="2"/>
      <c r="CF323" s="2"/>
      <c r="CG323" s="2"/>
      <c r="CH323" s="2"/>
      <c r="CI323" s="2"/>
      <c r="CJ323" s="2"/>
      <c r="CK323" s="2"/>
      <c r="CL323" s="2"/>
      <c r="CM323" s="2"/>
      <c r="CN323" s="2"/>
      <c r="CO323" s="2"/>
      <c r="CP323" s="2"/>
      <c r="CQ323" s="2"/>
      <c r="CR323" s="2"/>
      <c r="CS323" s="2"/>
      <c r="CT323" s="2"/>
      <c r="CU323" s="2"/>
      <c r="CV323" s="2"/>
      <c r="CW323" s="2"/>
      <c r="CX323" s="2"/>
      <c r="CY323" s="2"/>
      <c r="CZ323" s="2"/>
      <c r="DA323" s="2"/>
      <c r="DB323" s="2"/>
      <c r="DC323" s="2"/>
      <c r="DD323" s="2"/>
    </row>
    <row r="324" spans="2:108" x14ac:dyDescent="0.2">
      <c r="B324" s="2"/>
      <c r="C324" s="2"/>
      <c r="D324" s="2"/>
      <c r="E324" s="2"/>
      <c r="F324" s="2"/>
      <c r="G324" s="2"/>
      <c r="H324" s="2"/>
      <c r="I324" s="2"/>
      <c r="J324" s="2"/>
      <c r="K324" s="2"/>
      <c r="L324" s="2"/>
      <c r="M324" s="2"/>
      <c r="N324" s="2"/>
      <c r="O324" s="2"/>
      <c r="P324" s="2"/>
      <c r="Q324" s="2"/>
      <c r="R324" s="2"/>
      <c r="S324" s="2"/>
      <c r="T324" s="2"/>
      <c r="U324" s="2"/>
      <c r="V324" s="2"/>
      <c r="W324" s="2"/>
      <c r="X324" s="2"/>
      <c r="Y324" s="2"/>
      <c r="Z324" s="2"/>
      <c r="AA324" s="2"/>
      <c r="AB324" s="2"/>
      <c r="AC324" s="2"/>
      <c r="AD324" s="2"/>
      <c r="AE324" s="2"/>
      <c r="AF324" s="2"/>
      <c r="AG324" s="2"/>
      <c r="AH324" s="2"/>
      <c r="AI324" s="2"/>
      <c r="AJ324" s="2"/>
      <c r="AK324" s="2"/>
      <c r="AL324" s="2"/>
      <c r="AM324" s="2"/>
      <c r="AN324" s="2"/>
      <c r="AO324" s="2"/>
      <c r="AP324" s="2"/>
      <c r="AQ324" s="2"/>
      <c r="AR324" s="2"/>
      <c r="AS324" s="2"/>
      <c r="AT324" s="2"/>
      <c r="AU324" s="2"/>
      <c r="AV324" s="2"/>
      <c r="AW324" s="2"/>
      <c r="AX324" s="2"/>
      <c r="AY324" s="2"/>
      <c r="AZ324" s="2"/>
      <c r="BA324" s="2"/>
      <c r="BB324" s="2"/>
      <c r="BC324" s="2"/>
      <c r="BD324" s="2"/>
      <c r="BE324" s="2"/>
      <c r="BF324" s="2"/>
      <c r="BG324" s="2"/>
      <c r="BH324" s="2"/>
      <c r="BI324" s="2"/>
      <c r="BJ324" s="2"/>
      <c r="BK324" s="2"/>
      <c r="BL324" s="2"/>
      <c r="BM324" s="2"/>
      <c r="BN324" s="2"/>
      <c r="BO324" s="2"/>
      <c r="BP324" s="2"/>
      <c r="BQ324" s="2"/>
      <c r="BR324" s="2"/>
      <c r="BS324" s="2"/>
      <c r="BT324" s="2"/>
      <c r="BU324" s="2"/>
      <c r="BV324" s="2"/>
      <c r="BW324" s="2"/>
      <c r="BX324" s="2"/>
      <c r="BY324" s="2"/>
      <c r="BZ324" s="2"/>
      <c r="CA324" s="2"/>
      <c r="CB324" s="2"/>
      <c r="CC324" s="2"/>
      <c r="CD324" s="2"/>
      <c r="CE324" s="2"/>
      <c r="CF324" s="2"/>
      <c r="CG324" s="2"/>
      <c r="CH324" s="2"/>
      <c r="CI324" s="2"/>
      <c r="CJ324" s="2"/>
      <c r="CK324" s="2"/>
      <c r="CL324" s="2"/>
      <c r="CM324" s="2"/>
      <c r="CN324" s="2"/>
      <c r="CO324" s="2"/>
      <c r="CP324" s="2"/>
      <c r="CQ324" s="2"/>
      <c r="CR324" s="2"/>
      <c r="CS324" s="2"/>
      <c r="CT324" s="2"/>
      <c r="CU324" s="2"/>
      <c r="CV324" s="2"/>
      <c r="CW324" s="2"/>
      <c r="CX324" s="2"/>
      <c r="CY324" s="2"/>
      <c r="CZ324" s="2"/>
      <c r="DA324" s="2"/>
      <c r="DB324" s="2"/>
      <c r="DC324" s="2"/>
      <c r="DD324" s="2"/>
    </row>
    <row r="325" spans="2:108" x14ac:dyDescent="0.2">
      <c r="B325" s="2"/>
      <c r="C325" s="2"/>
      <c r="D325" s="2"/>
      <c r="E325" s="2"/>
      <c r="F325" s="2"/>
      <c r="G325" s="2"/>
      <c r="H325" s="2"/>
      <c r="I325" s="2"/>
      <c r="J325" s="2"/>
      <c r="K325" s="2"/>
      <c r="L325" s="2"/>
      <c r="M325" s="2"/>
      <c r="N325" s="2"/>
      <c r="O325" s="2"/>
      <c r="P325" s="2"/>
      <c r="Q325" s="2"/>
      <c r="R325" s="2"/>
      <c r="S325" s="2"/>
      <c r="T325" s="2"/>
      <c r="U325" s="2"/>
      <c r="V325" s="2"/>
      <c r="W325" s="2"/>
      <c r="X325" s="2"/>
      <c r="Y325" s="2"/>
      <c r="Z325" s="2"/>
      <c r="AA325" s="2"/>
      <c r="AB325" s="2"/>
      <c r="AC325" s="2"/>
      <c r="AD325" s="2"/>
      <c r="AE325" s="2"/>
      <c r="AF325" s="2"/>
      <c r="AG325" s="2"/>
      <c r="AH325" s="2"/>
      <c r="AI325" s="2"/>
      <c r="AJ325" s="2"/>
      <c r="AK325" s="2"/>
      <c r="AL325" s="2"/>
      <c r="AM325" s="2"/>
      <c r="AN325" s="2"/>
      <c r="AO325" s="2"/>
      <c r="AP325" s="2"/>
      <c r="AQ325" s="2"/>
      <c r="AR325" s="2"/>
      <c r="AS325" s="2"/>
      <c r="AT325" s="2"/>
      <c r="AU325" s="2"/>
      <c r="AV325" s="2"/>
      <c r="AW325" s="2"/>
      <c r="AX325" s="2"/>
      <c r="AY325" s="2"/>
      <c r="AZ325" s="2"/>
      <c r="BA325" s="2"/>
      <c r="BB325" s="2"/>
      <c r="BC325" s="2"/>
      <c r="BD325" s="2"/>
      <c r="BE325" s="2"/>
      <c r="BF325" s="2"/>
      <c r="BG325" s="2"/>
      <c r="BH325" s="2"/>
      <c r="BI325" s="2"/>
      <c r="BJ325" s="2"/>
      <c r="BK325" s="2"/>
      <c r="BL325" s="2"/>
      <c r="BM325" s="2"/>
      <c r="BN325" s="2"/>
      <c r="BO325" s="2"/>
      <c r="BP325" s="2"/>
      <c r="BQ325" s="2"/>
      <c r="BR325" s="2"/>
      <c r="BS325" s="2"/>
      <c r="BT325" s="2"/>
      <c r="BU325" s="2"/>
      <c r="BV325" s="2"/>
      <c r="BW325" s="2"/>
      <c r="BX325" s="2"/>
      <c r="BY325" s="2"/>
      <c r="BZ325" s="2"/>
      <c r="CA325" s="2"/>
      <c r="CB325" s="2"/>
      <c r="CC325" s="2"/>
      <c r="CD325" s="2"/>
      <c r="CE325" s="2"/>
      <c r="CF325" s="2"/>
      <c r="CG325" s="2"/>
      <c r="CH325" s="2"/>
      <c r="CI325" s="2"/>
      <c r="CJ325" s="2"/>
      <c r="CK325" s="2"/>
      <c r="CL325" s="2"/>
      <c r="CM325" s="2"/>
      <c r="CN325" s="2"/>
      <c r="CO325" s="2"/>
      <c r="CP325" s="2"/>
      <c r="CQ325" s="2"/>
      <c r="CR325" s="2"/>
      <c r="CS325" s="2"/>
      <c r="CT325" s="2"/>
      <c r="CU325" s="2"/>
      <c r="CV325" s="2"/>
      <c r="CW325" s="2"/>
      <c r="CX325" s="2"/>
      <c r="CY325" s="2"/>
      <c r="CZ325" s="2"/>
      <c r="DA325" s="2"/>
      <c r="DB325" s="2"/>
      <c r="DC325" s="2"/>
      <c r="DD325" s="2"/>
    </row>
    <row r="326" spans="2:108" x14ac:dyDescent="0.2">
      <c r="B326" s="2"/>
      <c r="C326" s="2"/>
      <c r="D326" s="2"/>
      <c r="E326" s="2"/>
      <c r="F326" s="2"/>
      <c r="G326" s="2"/>
      <c r="H326" s="2"/>
      <c r="I326" s="2"/>
      <c r="J326" s="2"/>
      <c r="K326" s="2"/>
      <c r="L326" s="2"/>
      <c r="M326" s="2"/>
      <c r="N326" s="2"/>
      <c r="O326" s="2"/>
      <c r="P326" s="2"/>
      <c r="Q326" s="2"/>
      <c r="R326" s="2"/>
      <c r="S326" s="2"/>
      <c r="T326" s="2"/>
      <c r="U326" s="2"/>
      <c r="V326" s="2"/>
      <c r="W326" s="2"/>
      <c r="X326" s="2"/>
      <c r="Y326" s="2"/>
      <c r="Z326" s="2"/>
      <c r="AA326" s="2"/>
      <c r="AB326" s="2"/>
      <c r="AC326" s="2"/>
      <c r="AD326" s="2"/>
      <c r="AE326" s="2"/>
      <c r="AF326" s="2"/>
      <c r="AG326" s="2"/>
      <c r="AH326" s="2"/>
      <c r="AI326" s="2"/>
      <c r="AJ326" s="2"/>
      <c r="AK326" s="2"/>
      <c r="AL326" s="2"/>
      <c r="AM326" s="2"/>
      <c r="AN326" s="2"/>
      <c r="AO326" s="2"/>
      <c r="AP326" s="2"/>
      <c r="AQ326" s="2"/>
      <c r="AR326" s="2"/>
      <c r="AS326" s="2"/>
      <c r="AT326" s="2"/>
      <c r="AU326" s="2"/>
      <c r="AV326" s="2"/>
      <c r="AW326" s="2"/>
      <c r="AX326" s="2"/>
      <c r="AY326" s="2"/>
      <c r="AZ326" s="2"/>
      <c r="BA326" s="2"/>
      <c r="BB326" s="2"/>
      <c r="BC326" s="2"/>
      <c r="BD326" s="2"/>
      <c r="BE326" s="2"/>
      <c r="BF326" s="2"/>
      <c r="BG326" s="2"/>
      <c r="BH326" s="2"/>
      <c r="BI326" s="2"/>
      <c r="BJ326" s="2"/>
      <c r="BK326" s="2"/>
      <c r="BL326" s="2"/>
      <c r="BM326" s="2"/>
      <c r="BN326" s="2"/>
      <c r="BO326" s="2"/>
      <c r="BP326" s="2"/>
      <c r="BQ326" s="2"/>
      <c r="BR326" s="2"/>
      <c r="BS326" s="2"/>
      <c r="BT326" s="2"/>
      <c r="BU326" s="2"/>
      <c r="BV326" s="2"/>
      <c r="BW326" s="2"/>
      <c r="BX326" s="2"/>
      <c r="BY326" s="2"/>
      <c r="BZ326" s="2"/>
      <c r="CA326" s="2"/>
      <c r="CB326" s="2"/>
      <c r="CC326" s="2"/>
      <c r="CD326" s="2"/>
      <c r="CE326" s="2"/>
      <c r="CF326" s="2"/>
      <c r="CG326" s="2"/>
      <c r="CH326" s="2"/>
      <c r="CI326" s="2"/>
      <c r="CJ326" s="2"/>
      <c r="CK326" s="2"/>
      <c r="CL326" s="2"/>
      <c r="CM326" s="2"/>
      <c r="CN326" s="2"/>
      <c r="CO326" s="2"/>
      <c r="CP326" s="2"/>
      <c r="CQ326" s="2"/>
      <c r="CR326" s="2"/>
      <c r="CS326" s="2"/>
      <c r="CT326" s="2"/>
      <c r="CU326" s="2"/>
      <c r="CV326" s="2"/>
      <c r="CW326" s="2"/>
      <c r="CX326" s="2"/>
      <c r="CY326" s="2"/>
      <c r="CZ326" s="2"/>
      <c r="DA326" s="2"/>
      <c r="DB326" s="2"/>
      <c r="DC326" s="2"/>
      <c r="DD326" s="2"/>
    </row>
    <row r="327" spans="2:108" x14ac:dyDescent="0.2">
      <c r="B327" s="2"/>
      <c r="C327" s="2"/>
      <c r="D327" s="2"/>
      <c r="E327" s="2"/>
      <c r="F327" s="2"/>
      <c r="G327" s="2"/>
      <c r="H327" s="2"/>
      <c r="I327" s="2"/>
      <c r="J327" s="2"/>
      <c r="K327" s="2"/>
      <c r="L327" s="2"/>
      <c r="M327" s="2"/>
      <c r="N327" s="2"/>
      <c r="O327" s="2"/>
      <c r="P327" s="2"/>
      <c r="Q327" s="2"/>
      <c r="R327" s="2"/>
      <c r="S327" s="2"/>
      <c r="T327" s="2"/>
      <c r="U327" s="2"/>
      <c r="V327" s="2"/>
      <c r="W327" s="2"/>
      <c r="X327" s="2"/>
      <c r="Y327" s="2"/>
      <c r="Z327" s="2"/>
      <c r="AA327" s="2"/>
      <c r="AB327" s="2"/>
      <c r="AC327" s="2"/>
      <c r="AD327" s="2"/>
      <c r="AE327" s="2"/>
      <c r="AF327" s="2"/>
      <c r="AG327" s="2"/>
      <c r="AH327" s="2"/>
      <c r="AI327" s="2"/>
      <c r="AJ327" s="2"/>
      <c r="AK327" s="2"/>
      <c r="AL327" s="2"/>
      <c r="AM327" s="2"/>
      <c r="AN327" s="2"/>
      <c r="AO327" s="2"/>
      <c r="AP327" s="2"/>
      <c r="AQ327" s="2"/>
      <c r="AR327" s="2"/>
      <c r="AS327" s="2"/>
      <c r="AT327" s="2"/>
      <c r="AU327" s="2"/>
      <c r="AV327" s="2"/>
      <c r="AW327" s="2"/>
      <c r="AX327" s="2"/>
      <c r="AY327" s="2"/>
      <c r="AZ327" s="2"/>
      <c r="BA327" s="2"/>
      <c r="BB327" s="2"/>
      <c r="BC327" s="2"/>
      <c r="BD327" s="2"/>
      <c r="BE327" s="2"/>
      <c r="BF327" s="2"/>
      <c r="BG327" s="2"/>
      <c r="BH327" s="2"/>
      <c r="BI327" s="2"/>
      <c r="BJ327" s="2"/>
      <c r="BK327" s="2"/>
      <c r="BL327" s="2"/>
      <c r="BM327" s="2"/>
      <c r="BN327" s="2"/>
      <c r="BO327" s="2"/>
      <c r="BP327" s="2"/>
      <c r="BQ327" s="2"/>
      <c r="BR327" s="2"/>
      <c r="BS327" s="2"/>
      <c r="BT327" s="2"/>
      <c r="BU327" s="2"/>
      <c r="BV327" s="2"/>
      <c r="BW327" s="2"/>
      <c r="BX327" s="2"/>
      <c r="BY327" s="2"/>
      <c r="BZ327" s="2"/>
      <c r="CA327" s="2"/>
      <c r="CB327" s="2"/>
      <c r="CC327" s="2"/>
      <c r="CD327" s="2"/>
      <c r="CE327" s="2"/>
      <c r="CF327" s="2"/>
      <c r="CG327" s="2"/>
      <c r="CH327" s="2"/>
      <c r="CI327" s="2"/>
      <c r="CJ327" s="2"/>
      <c r="CK327" s="2"/>
      <c r="CL327" s="2"/>
      <c r="CM327" s="2"/>
      <c r="CN327" s="2"/>
      <c r="CO327" s="2"/>
      <c r="CP327" s="2"/>
      <c r="CQ327" s="2"/>
      <c r="CR327" s="2"/>
      <c r="CS327" s="2"/>
      <c r="CT327" s="2"/>
      <c r="CU327" s="2"/>
      <c r="CV327" s="2"/>
      <c r="CW327" s="2"/>
      <c r="CX327" s="2"/>
      <c r="CY327" s="2"/>
      <c r="CZ327" s="2"/>
      <c r="DA327" s="2"/>
      <c r="DB327" s="2"/>
      <c r="DC327" s="2"/>
      <c r="DD327" s="2"/>
    </row>
    <row r="328" spans="2:108" x14ac:dyDescent="0.2">
      <c r="B328" s="2"/>
      <c r="C328" s="2"/>
      <c r="D328" s="2"/>
      <c r="E328" s="2"/>
      <c r="F328" s="2"/>
      <c r="G328" s="2"/>
      <c r="H328" s="2"/>
      <c r="I328" s="2"/>
      <c r="J328" s="2"/>
      <c r="K328" s="2"/>
      <c r="L328" s="2"/>
      <c r="M328" s="2"/>
      <c r="N328" s="2"/>
      <c r="O328" s="2"/>
      <c r="P328" s="2"/>
      <c r="Q328" s="2"/>
      <c r="R328" s="2"/>
      <c r="S328" s="2"/>
      <c r="T328" s="2"/>
      <c r="U328" s="2"/>
      <c r="V328" s="2"/>
      <c r="W328" s="2"/>
      <c r="X328" s="2"/>
      <c r="Y328" s="2"/>
      <c r="Z328" s="2"/>
      <c r="AA328" s="2"/>
      <c r="AB328" s="2"/>
      <c r="AC328" s="2"/>
      <c r="AD328" s="2"/>
      <c r="AE328" s="2"/>
      <c r="AF328" s="2"/>
      <c r="AG328" s="2"/>
      <c r="AH328" s="2"/>
      <c r="AI328" s="2"/>
      <c r="AJ328" s="2"/>
      <c r="AK328" s="2"/>
      <c r="AL328" s="2"/>
      <c r="AM328" s="2"/>
      <c r="AN328" s="2"/>
      <c r="AO328" s="2"/>
      <c r="AP328" s="2"/>
      <c r="AQ328" s="2"/>
      <c r="AR328" s="2"/>
      <c r="AS328" s="2"/>
      <c r="AT328" s="2"/>
      <c r="AU328" s="2"/>
      <c r="AV328" s="2"/>
      <c r="AW328" s="2"/>
      <c r="AX328" s="2"/>
      <c r="AY328" s="2"/>
      <c r="AZ328" s="2"/>
      <c r="BA328" s="2"/>
      <c r="BB328" s="2"/>
      <c r="BC328" s="2"/>
      <c r="BD328" s="2"/>
      <c r="BE328" s="2"/>
      <c r="BF328" s="2"/>
      <c r="BG328" s="2"/>
      <c r="BH328" s="2"/>
      <c r="BI328" s="2"/>
      <c r="BJ328" s="2"/>
      <c r="BK328" s="2"/>
      <c r="BL328" s="2"/>
      <c r="BM328" s="2"/>
      <c r="BN328" s="2"/>
      <c r="BO328" s="2"/>
      <c r="BP328" s="2"/>
      <c r="BQ328" s="2"/>
      <c r="BR328" s="2"/>
      <c r="BS328" s="2"/>
      <c r="BT328" s="2"/>
      <c r="BU328" s="2"/>
      <c r="BV328" s="2"/>
      <c r="BW328" s="2"/>
      <c r="BX328" s="2"/>
      <c r="BY328" s="2"/>
      <c r="BZ328" s="2"/>
      <c r="CA328" s="2"/>
      <c r="CB328" s="2"/>
      <c r="CC328" s="2"/>
      <c r="CD328" s="2"/>
      <c r="CE328" s="2"/>
      <c r="CF328" s="2"/>
      <c r="CG328" s="2"/>
      <c r="CH328" s="2"/>
      <c r="CI328" s="2"/>
      <c r="CJ328" s="2"/>
      <c r="CK328" s="2"/>
      <c r="CL328" s="2"/>
      <c r="CM328" s="2"/>
      <c r="CN328" s="2"/>
      <c r="CO328" s="2"/>
      <c r="CP328" s="2"/>
      <c r="CQ328" s="2"/>
      <c r="CR328" s="2"/>
      <c r="CS328" s="2"/>
      <c r="CT328" s="2"/>
      <c r="CU328" s="2"/>
      <c r="CV328" s="2"/>
      <c r="CW328" s="2"/>
      <c r="CX328" s="2"/>
      <c r="CY328" s="2"/>
      <c r="CZ328" s="2"/>
      <c r="DA328" s="2"/>
      <c r="DB328" s="2"/>
      <c r="DC328" s="2"/>
      <c r="DD328" s="2"/>
    </row>
    <row r="329" spans="2:108" x14ac:dyDescent="0.2">
      <c r="B329" s="2"/>
      <c r="C329" s="2"/>
      <c r="D329" s="2"/>
      <c r="E329" s="2"/>
      <c r="F329" s="2"/>
      <c r="G329" s="2"/>
      <c r="H329" s="2"/>
      <c r="I329" s="2"/>
      <c r="J329" s="2"/>
      <c r="K329" s="2"/>
      <c r="L329" s="2"/>
      <c r="M329" s="2"/>
      <c r="N329" s="2"/>
      <c r="O329" s="2"/>
      <c r="P329" s="2"/>
      <c r="Q329" s="2"/>
      <c r="R329" s="2"/>
      <c r="S329" s="2"/>
      <c r="T329" s="2"/>
      <c r="U329" s="2"/>
      <c r="V329" s="2"/>
      <c r="W329" s="2"/>
      <c r="X329" s="2"/>
      <c r="Y329" s="2"/>
      <c r="Z329" s="2"/>
      <c r="AA329" s="2"/>
      <c r="AB329" s="2"/>
      <c r="AC329" s="2"/>
      <c r="AD329" s="2"/>
      <c r="AE329" s="2"/>
      <c r="AF329" s="2"/>
      <c r="AG329" s="2"/>
      <c r="AH329" s="2"/>
      <c r="AI329" s="2"/>
      <c r="AJ329" s="2"/>
      <c r="AK329" s="2"/>
      <c r="AL329" s="2"/>
      <c r="AM329" s="2"/>
      <c r="AN329" s="2"/>
      <c r="AO329" s="2"/>
      <c r="AP329" s="2"/>
      <c r="AQ329" s="2"/>
      <c r="AR329" s="2"/>
      <c r="AS329" s="2"/>
      <c r="AT329" s="2"/>
      <c r="AU329" s="2"/>
      <c r="AV329" s="2"/>
      <c r="AW329" s="2"/>
      <c r="AX329" s="2"/>
      <c r="AY329" s="2"/>
      <c r="AZ329" s="2"/>
      <c r="BA329" s="2"/>
      <c r="BB329" s="2"/>
      <c r="BC329" s="2"/>
      <c r="BD329" s="2"/>
      <c r="BE329" s="2"/>
      <c r="BF329" s="2"/>
      <c r="BG329" s="2"/>
      <c r="BH329" s="2"/>
      <c r="BI329" s="2"/>
      <c r="BJ329" s="2"/>
      <c r="BK329" s="2"/>
      <c r="BL329" s="2"/>
      <c r="BM329" s="2"/>
      <c r="BN329" s="2"/>
      <c r="BO329" s="2"/>
      <c r="BP329" s="2"/>
      <c r="BQ329" s="2"/>
      <c r="BR329" s="2"/>
      <c r="BS329" s="2"/>
      <c r="BT329" s="2"/>
      <c r="BU329" s="2"/>
      <c r="BV329" s="2"/>
      <c r="BW329" s="2"/>
      <c r="BX329" s="2"/>
      <c r="BY329" s="2"/>
      <c r="BZ329" s="2"/>
      <c r="CA329" s="2"/>
      <c r="CB329" s="2"/>
      <c r="CC329" s="2"/>
      <c r="CD329" s="2"/>
      <c r="CE329" s="2"/>
      <c r="CF329" s="2"/>
      <c r="CG329" s="2"/>
      <c r="CH329" s="2"/>
      <c r="CI329" s="2"/>
      <c r="CJ329" s="2"/>
      <c r="CK329" s="2"/>
      <c r="CL329" s="2"/>
      <c r="CM329" s="2"/>
      <c r="CN329" s="2"/>
      <c r="CO329" s="2"/>
      <c r="CP329" s="2"/>
      <c r="CQ329" s="2"/>
      <c r="CR329" s="2"/>
      <c r="CS329" s="2"/>
      <c r="CT329" s="2"/>
      <c r="CU329" s="2"/>
      <c r="CV329" s="2"/>
      <c r="CW329" s="2"/>
      <c r="CX329" s="2"/>
      <c r="CY329" s="2"/>
      <c r="CZ329" s="2"/>
      <c r="DA329" s="2"/>
      <c r="DB329" s="2"/>
      <c r="DC329" s="2"/>
      <c r="DD329" s="2"/>
    </row>
    <row r="330" spans="2:108" x14ac:dyDescent="0.2">
      <c r="B330" s="2"/>
      <c r="C330" s="2"/>
      <c r="D330" s="2"/>
      <c r="E330" s="2"/>
      <c r="F330" s="2"/>
      <c r="G330" s="2"/>
      <c r="H330" s="2"/>
      <c r="I330" s="2"/>
      <c r="J330" s="2"/>
      <c r="K330" s="2"/>
      <c r="L330" s="2"/>
      <c r="M330" s="2"/>
      <c r="N330" s="2"/>
      <c r="O330" s="2"/>
      <c r="P330" s="2"/>
      <c r="Q330" s="2"/>
      <c r="R330" s="2"/>
      <c r="S330" s="2"/>
      <c r="T330" s="2"/>
      <c r="U330" s="2"/>
      <c r="V330" s="2"/>
      <c r="W330" s="2"/>
      <c r="X330" s="2"/>
      <c r="Y330" s="2"/>
      <c r="Z330" s="2"/>
      <c r="AA330" s="2"/>
      <c r="AB330" s="2"/>
      <c r="AC330" s="2"/>
      <c r="AD330" s="2"/>
      <c r="AE330" s="2"/>
      <c r="AF330" s="2"/>
      <c r="AG330" s="2"/>
      <c r="AH330" s="2"/>
      <c r="AI330" s="2"/>
      <c r="AJ330" s="2"/>
      <c r="AK330" s="2"/>
      <c r="AL330" s="2"/>
      <c r="AM330" s="2"/>
      <c r="AN330" s="2"/>
      <c r="AO330" s="2"/>
      <c r="AP330" s="2"/>
      <c r="AQ330" s="2"/>
      <c r="AR330" s="2"/>
      <c r="AS330" s="2"/>
      <c r="AT330" s="2"/>
      <c r="AU330" s="2"/>
      <c r="AV330" s="2"/>
      <c r="AW330" s="2"/>
      <c r="AX330" s="2"/>
      <c r="AY330" s="2"/>
      <c r="AZ330" s="2"/>
      <c r="BA330" s="2"/>
      <c r="BB330" s="2"/>
      <c r="BC330" s="2"/>
      <c r="BD330" s="2"/>
      <c r="BE330" s="2"/>
      <c r="BF330" s="2"/>
      <c r="BG330" s="2"/>
      <c r="BH330" s="2"/>
      <c r="BI330" s="2"/>
      <c r="BJ330" s="2"/>
      <c r="BK330" s="2"/>
      <c r="BL330" s="2"/>
      <c r="BM330" s="2"/>
      <c r="BN330" s="2"/>
      <c r="BO330" s="2"/>
      <c r="BP330" s="2"/>
      <c r="BQ330" s="2"/>
      <c r="BR330" s="2"/>
      <c r="BS330" s="2"/>
      <c r="BT330" s="2"/>
      <c r="BU330" s="2"/>
      <c r="BV330" s="2"/>
      <c r="BW330" s="2"/>
      <c r="BX330" s="2"/>
      <c r="BY330" s="2"/>
      <c r="BZ330" s="2"/>
      <c r="CA330" s="2"/>
      <c r="CB330" s="2"/>
      <c r="CC330" s="2"/>
      <c r="CD330" s="2"/>
      <c r="CE330" s="2"/>
      <c r="CF330" s="2"/>
      <c r="CG330" s="2"/>
      <c r="CH330" s="2"/>
      <c r="CI330" s="2"/>
      <c r="CJ330" s="2"/>
      <c r="CK330" s="2"/>
      <c r="CL330" s="2"/>
      <c r="CM330" s="2"/>
      <c r="CN330" s="2"/>
      <c r="CO330" s="2"/>
      <c r="CP330" s="2"/>
      <c r="CQ330" s="2"/>
      <c r="CR330" s="2"/>
      <c r="CS330" s="2"/>
      <c r="CT330" s="2"/>
      <c r="CU330" s="2"/>
      <c r="CV330" s="2"/>
      <c r="CW330" s="2"/>
      <c r="CX330" s="2"/>
      <c r="CY330" s="2"/>
      <c r="CZ330" s="2"/>
      <c r="DA330" s="2"/>
      <c r="DB330" s="2"/>
      <c r="DC330" s="2"/>
      <c r="DD330" s="2"/>
    </row>
    <row r="331" spans="2:108" x14ac:dyDescent="0.2">
      <c r="B331" s="2"/>
      <c r="C331" s="2"/>
      <c r="D331" s="2"/>
      <c r="E331" s="2"/>
      <c r="F331" s="2"/>
      <c r="G331" s="2"/>
      <c r="H331" s="2"/>
      <c r="I331" s="2"/>
      <c r="J331" s="2"/>
      <c r="K331" s="2"/>
      <c r="L331" s="2"/>
      <c r="M331" s="2"/>
      <c r="N331" s="2"/>
      <c r="O331" s="2"/>
      <c r="P331" s="2"/>
      <c r="Q331" s="2"/>
      <c r="R331" s="2"/>
      <c r="S331" s="2"/>
      <c r="T331" s="2"/>
      <c r="U331" s="2"/>
      <c r="V331" s="2"/>
      <c r="W331" s="2"/>
      <c r="X331" s="2"/>
      <c r="Y331" s="2"/>
      <c r="Z331" s="2"/>
      <c r="AA331" s="2"/>
      <c r="AB331" s="2"/>
      <c r="AC331" s="2"/>
      <c r="AD331" s="2"/>
      <c r="AE331" s="2"/>
      <c r="AF331" s="2"/>
      <c r="AG331" s="2"/>
      <c r="AH331" s="2"/>
      <c r="AI331" s="2"/>
      <c r="AJ331" s="2"/>
      <c r="AK331" s="2"/>
      <c r="AL331" s="2"/>
      <c r="AM331" s="2"/>
      <c r="AN331" s="2"/>
      <c r="AO331" s="2"/>
      <c r="AP331" s="2"/>
      <c r="AQ331" s="2"/>
      <c r="AR331" s="2"/>
      <c r="AS331" s="2"/>
      <c r="AT331" s="2"/>
      <c r="AU331" s="2"/>
      <c r="AV331" s="2"/>
      <c r="AW331" s="2"/>
      <c r="AX331" s="2"/>
      <c r="AY331" s="2"/>
      <c r="AZ331" s="2"/>
      <c r="BA331" s="2"/>
      <c r="BB331" s="2"/>
      <c r="BC331" s="2"/>
      <c r="BD331" s="2"/>
      <c r="BE331" s="2"/>
      <c r="BF331" s="2"/>
      <c r="BG331" s="2"/>
      <c r="BH331" s="2"/>
      <c r="BI331" s="2"/>
      <c r="BJ331" s="2"/>
      <c r="BK331" s="2"/>
      <c r="BL331" s="2"/>
      <c r="BM331" s="2"/>
      <c r="BN331" s="2"/>
      <c r="BO331" s="2"/>
      <c r="BP331" s="2"/>
      <c r="BQ331" s="2"/>
      <c r="BR331" s="2"/>
      <c r="BS331" s="2"/>
      <c r="BT331" s="2"/>
      <c r="BU331" s="2"/>
      <c r="BV331" s="2"/>
      <c r="BW331" s="2"/>
      <c r="BX331" s="2"/>
      <c r="BY331" s="2"/>
      <c r="BZ331" s="2"/>
      <c r="CA331" s="2"/>
      <c r="CB331" s="2"/>
      <c r="CC331" s="2"/>
      <c r="CD331" s="2"/>
      <c r="CE331" s="2"/>
      <c r="CF331" s="2"/>
      <c r="CG331" s="2"/>
      <c r="CH331" s="2"/>
      <c r="CI331" s="2"/>
      <c r="CJ331" s="2"/>
      <c r="CK331" s="2"/>
      <c r="CL331" s="2"/>
      <c r="CM331" s="2"/>
      <c r="CN331" s="2"/>
      <c r="CO331" s="2"/>
      <c r="CP331" s="2"/>
      <c r="CQ331" s="2"/>
      <c r="CR331" s="2"/>
      <c r="CS331" s="2"/>
      <c r="CT331" s="2"/>
      <c r="CU331" s="2"/>
      <c r="CV331" s="2"/>
      <c r="CW331" s="2"/>
      <c r="CX331" s="2"/>
      <c r="CY331" s="2"/>
      <c r="CZ331" s="2"/>
      <c r="DA331" s="2"/>
      <c r="DB331" s="2"/>
      <c r="DC331" s="2"/>
      <c r="DD331" s="2"/>
    </row>
    <row r="332" spans="2:108" x14ac:dyDescent="0.2">
      <c r="B332" s="2"/>
      <c r="C332" s="2"/>
      <c r="D332" s="2"/>
      <c r="E332" s="2"/>
      <c r="F332" s="2"/>
      <c r="G332" s="2"/>
      <c r="H332" s="2"/>
      <c r="I332" s="2"/>
      <c r="J332" s="2"/>
      <c r="K332" s="2"/>
      <c r="L332" s="2"/>
      <c r="M332" s="2"/>
      <c r="N332" s="2"/>
      <c r="O332" s="2"/>
      <c r="P332" s="2"/>
      <c r="Q332" s="2"/>
      <c r="R332" s="2"/>
      <c r="S332" s="2"/>
      <c r="T332" s="2"/>
      <c r="U332" s="2"/>
      <c r="V332" s="2"/>
      <c r="W332" s="2"/>
      <c r="X332" s="2"/>
      <c r="Y332" s="2"/>
      <c r="Z332" s="2"/>
      <c r="AA332" s="2"/>
      <c r="AB332" s="2"/>
      <c r="AC332" s="2"/>
      <c r="AD332" s="2"/>
      <c r="AE332" s="2"/>
      <c r="AF332" s="2"/>
      <c r="AG332" s="2"/>
      <c r="AH332" s="2"/>
      <c r="AI332" s="2"/>
      <c r="AJ332" s="2"/>
      <c r="AK332" s="2"/>
      <c r="AL332" s="2"/>
      <c r="AM332" s="2"/>
      <c r="AN332" s="2"/>
      <c r="AO332" s="2"/>
      <c r="AP332" s="2"/>
      <c r="AQ332" s="2"/>
      <c r="AR332" s="2"/>
      <c r="AS332" s="2"/>
      <c r="AT332" s="2"/>
      <c r="AU332" s="2"/>
      <c r="AV332" s="2"/>
      <c r="AW332" s="2"/>
      <c r="AX332" s="2"/>
      <c r="AY332" s="2"/>
      <c r="AZ332" s="2"/>
      <c r="BA332" s="2"/>
      <c r="BB332" s="2"/>
      <c r="BC332" s="2"/>
      <c r="BD332" s="2"/>
      <c r="BE332" s="2"/>
      <c r="BF332" s="2"/>
      <c r="BG332" s="2"/>
      <c r="BH332" s="2"/>
      <c r="BI332" s="2"/>
      <c r="BJ332" s="2"/>
      <c r="BK332" s="2"/>
      <c r="BL332" s="2"/>
      <c r="BM332" s="2"/>
      <c r="BN332" s="2"/>
      <c r="BO332" s="2"/>
      <c r="BP332" s="2"/>
      <c r="BQ332" s="2"/>
      <c r="BR332" s="2"/>
      <c r="BS332" s="2"/>
      <c r="BT332" s="2"/>
      <c r="BU332" s="2"/>
      <c r="BV332" s="2"/>
      <c r="BW332" s="2"/>
      <c r="BX332" s="2"/>
      <c r="BY332" s="2"/>
      <c r="BZ332" s="2"/>
      <c r="CA332" s="2"/>
      <c r="CB332" s="2"/>
      <c r="CC332" s="2"/>
      <c r="CD332" s="2"/>
      <c r="CE332" s="2"/>
      <c r="CF332" s="2"/>
      <c r="CG332" s="2"/>
      <c r="CH332" s="2"/>
      <c r="CI332" s="2"/>
      <c r="CJ332" s="2"/>
      <c r="CK332" s="2"/>
      <c r="CL332" s="2"/>
      <c r="CM332" s="2"/>
      <c r="CN332" s="2"/>
      <c r="CO332" s="2"/>
      <c r="CP332" s="2"/>
      <c r="CQ332" s="2"/>
      <c r="CR332" s="2"/>
      <c r="CS332" s="2"/>
      <c r="CT332" s="2"/>
      <c r="CU332" s="2"/>
      <c r="CV332" s="2"/>
      <c r="CW332" s="2"/>
      <c r="CX332" s="2"/>
      <c r="CY332" s="2"/>
      <c r="CZ332" s="2"/>
      <c r="DA332" s="2"/>
      <c r="DB332" s="2"/>
      <c r="DC332" s="2"/>
      <c r="DD332" s="2"/>
    </row>
    <row r="333" spans="2:108" x14ac:dyDescent="0.2">
      <c r="B333" s="2"/>
      <c r="C333" s="2"/>
      <c r="D333" s="2"/>
      <c r="E333" s="2"/>
      <c r="F333" s="2"/>
      <c r="G333" s="2"/>
      <c r="H333" s="2"/>
      <c r="I333" s="2"/>
      <c r="J333" s="2"/>
      <c r="K333" s="2"/>
      <c r="L333" s="2"/>
      <c r="M333" s="2"/>
      <c r="N333" s="2"/>
      <c r="O333" s="2"/>
      <c r="P333" s="2"/>
      <c r="Q333" s="2"/>
      <c r="R333" s="2"/>
      <c r="S333" s="2"/>
      <c r="T333" s="2"/>
      <c r="U333" s="2"/>
      <c r="V333" s="2"/>
      <c r="W333" s="2"/>
      <c r="X333" s="2"/>
      <c r="Y333" s="2"/>
      <c r="Z333" s="2"/>
      <c r="AA333" s="2"/>
      <c r="AB333" s="2"/>
      <c r="AC333" s="2"/>
      <c r="AD333" s="2"/>
      <c r="AE333" s="2"/>
      <c r="AF333" s="2"/>
      <c r="AG333" s="2"/>
      <c r="AH333" s="2"/>
      <c r="AI333" s="2"/>
      <c r="AJ333" s="2"/>
      <c r="AK333" s="2"/>
      <c r="AL333" s="2"/>
      <c r="AM333" s="2"/>
      <c r="AN333" s="2"/>
      <c r="AO333" s="2"/>
      <c r="AP333" s="2"/>
      <c r="AQ333" s="2"/>
      <c r="AR333" s="2"/>
      <c r="AS333" s="2"/>
      <c r="AT333" s="2"/>
      <c r="AU333" s="2"/>
      <c r="AV333" s="2"/>
      <c r="AW333" s="2"/>
      <c r="AX333" s="2"/>
      <c r="AY333" s="2"/>
      <c r="AZ333" s="2"/>
      <c r="BA333" s="2"/>
      <c r="BB333" s="2"/>
      <c r="BC333" s="2"/>
      <c r="BD333" s="2"/>
      <c r="BE333" s="2"/>
      <c r="BF333" s="2"/>
      <c r="BG333" s="2"/>
      <c r="BH333" s="2"/>
      <c r="BI333" s="2"/>
      <c r="BJ333" s="2"/>
      <c r="BK333" s="2"/>
      <c r="BL333" s="2"/>
      <c r="BM333" s="2"/>
      <c r="BN333" s="2"/>
      <c r="BO333" s="2"/>
      <c r="BP333" s="2"/>
      <c r="BQ333" s="2"/>
      <c r="BR333" s="2"/>
      <c r="BS333" s="2"/>
      <c r="BT333" s="2"/>
      <c r="BU333" s="2"/>
      <c r="BV333" s="2"/>
      <c r="BW333" s="2"/>
      <c r="BX333" s="2"/>
      <c r="BY333" s="2"/>
      <c r="BZ333" s="2"/>
      <c r="CA333" s="2"/>
      <c r="CB333" s="2"/>
      <c r="CC333" s="2"/>
      <c r="CD333" s="2"/>
      <c r="CE333" s="2"/>
      <c r="CF333" s="2"/>
      <c r="CG333" s="2"/>
      <c r="CH333" s="2"/>
      <c r="CI333" s="2"/>
      <c r="CJ333" s="2"/>
      <c r="CK333" s="2"/>
      <c r="CL333" s="2"/>
      <c r="CM333" s="2"/>
      <c r="CN333" s="2"/>
      <c r="CO333" s="2"/>
      <c r="CP333" s="2"/>
      <c r="CQ333" s="2"/>
      <c r="CR333" s="2"/>
      <c r="CS333" s="2"/>
      <c r="CT333" s="2"/>
      <c r="CU333" s="2"/>
      <c r="CV333" s="2"/>
      <c r="CW333" s="2"/>
      <c r="CX333" s="2"/>
      <c r="CY333" s="2"/>
      <c r="CZ333" s="2"/>
      <c r="DA333" s="2"/>
      <c r="DB333" s="2"/>
      <c r="DC333" s="2"/>
      <c r="DD333" s="2"/>
    </row>
    <row r="334" spans="2:108" x14ac:dyDescent="0.2">
      <c r="B334" s="2"/>
      <c r="C334" s="2"/>
      <c r="D334" s="2"/>
      <c r="E334" s="2"/>
      <c r="F334" s="2"/>
      <c r="G334" s="2"/>
      <c r="H334" s="2"/>
      <c r="I334" s="2"/>
      <c r="J334" s="2"/>
      <c r="K334" s="2"/>
      <c r="L334" s="2"/>
      <c r="M334" s="2"/>
      <c r="N334" s="2"/>
      <c r="O334" s="2"/>
      <c r="P334" s="2"/>
      <c r="Q334" s="2"/>
      <c r="R334" s="2"/>
      <c r="S334" s="2"/>
      <c r="T334" s="2"/>
      <c r="U334" s="2"/>
      <c r="V334" s="2"/>
      <c r="W334" s="2"/>
      <c r="X334" s="2"/>
      <c r="Y334" s="2"/>
      <c r="Z334" s="2"/>
      <c r="AA334" s="2"/>
      <c r="AB334" s="2"/>
      <c r="AC334" s="2"/>
      <c r="AD334" s="2"/>
      <c r="AE334" s="2"/>
      <c r="AF334" s="2"/>
      <c r="AG334" s="2"/>
      <c r="AH334" s="2"/>
      <c r="AI334" s="2"/>
      <c r="AJ334" s="2"/>
      <c r="AK334" s="2"/>
      <c r="AL334" s="2"/>
      <c r="AM334" s="2"/>
      <c r="AN334" s="2"/>
      <c r="AO334" s="2"/>
      <c r="AP334" s="2"/>
      <c r="AQ334" s="2"/>
      <c r="AR334" s="2"/>
      <c r="AS334" s="2"/>
      <c r="AT334" s="2"/>
      <c r="AU334" s="2"/>
      <c r="AV334" s="2"/>
      <c r="AW334" s="2"/>
      <c r="AX334" s="2"/>
      <c r="AY334" s="2"/>
      <c r="AZ334" s="2"/>
      <c r="BA334" s="2"/>
      <c r="BB334" s="2"/>
      <c r="BC334" s="2"/>
      <c r="BD334" s="2"/>
      <c r="BE334" s="2"/>
      <c r="BF334" s="2"/>
      <c r="BG334" s="2"/>
      <c r="BH334" s="2"/>
      <c r="BI334" s="2"/>
      <c r="BJ334" s="2"/>
      <c r="BK334" s="2"/>
      <c r="BL334" s="2"/>
      <c r="BM334" s="2"/>
      <c r="BN334" s="2"/>
      <c r="BO334" s="2"/>
      <c r="BP334" s="2"/>
      <c r="BQ334" s="2"/>
      <c r="BR334" s="2"/>
      <c r="BS334" s="2"/>
      <c r="BT334" s="2"/>
      <c r="BU334" s="2"/>
      <c r="BV334" s="2"/>
      <c r="BW334" s="2"/>
      <c r="BX334" s="2"/>
      <c r="BY334" s="2"/>
      <c r="BZ334" s="2"/>
      <c r="CA334" s="2"/>
      <c r="CB334" s="2"/>
      <c r="CC334" s="2"/>
      <c r="CD334" s="2"/>
      <c r="CE334" s="2"/>
      <c r="CF334" s="2"/>
      <c r="CG334" s="2"/>
      <c r="CH334" s="2"/>
      <c r="CI334" s="2"/>
      <c r="CJ334" s="2"/>
      <c r="CK334" s="2"/>
      <c r="CL334" s="2"/>
      <c r="CM334" s="2"/>
      <c r="CN334" s="2"/>
      <c r="CO334" s="2"/>
      <c r="CP334" s="2"/>
      <c r="CQ334" s="2"/>
      <c r="CR334" s="2"/>
      <c r="CS334" s="2"/>
      <c r="CT334" s="2"/>
      <c r="CU334" s="2"/>
      <c r="CV334" s="2"/>
      <c r="CW334" s="2"/>
      <c r="CX334" s="2"/>
      <c r="CY334" s="2"/>
      <c r="CZ334" s="2"/>
      <c r="DA334" s="2"/>
      <c r="DB334" s="2"/>
      <c r="DC334" s="2"/>
      <c r="DD334" s="2"/>
    </row>
    <row r="335" spans="2:108" x14ac:dyDescent="0.2">
      <c r="B335" s="2"/>
      <c r="C335" s="2"/>
      <c r="D335" s="2"/>
      <c r="E335" s="2"/>
      <c r="F335" s="2"/>
      <c r="G335" s="2"/>
      <c r="H335" s="2"/>
      <c r="I335" s="2"/>
      <c r="J335" s="2"/>
      <c r="K335" s="2"/>
      <c r="L335" s="2"/>
      <c r="M335" s="2"/>
      <c r="N335" s="2"/>
      <c r="O335" s="2"/>
      <c r="P335" s="2"/>
      <c r="Q335" s="2"/>
      <c r="R335" s="2"/>
      <c r="S335" s="2"/>
      <c r="T335" s="2"/>
      <c r="U335" s="2"/>
      <c r="V335" s="2"/>
      <c r="W335" s="2"/>
      <c r="X335" s="2"/>
      <c r="Y335" s="2"/>
      <c r="Z335" s="2"/>
      <c r="AA335" s="2"/>
      <c r="AB335" s="2"/>
      <c r="AC335" s="2"/>
      <c r="AD335" s="2"/>
      <c r="AE335" s="2"/>
      <c r="AF335" s="2"/>
      <c r="AG335" s="2"/>
      <c r="AH335" s="2"/>
      <c r="AI335" s="2"/>
      <c r="AJ335" s="2"/>
      <c r="AK335" s="2"/>
      <c r="AL335" s="2"/>
      <c r="AM335" s="2"/>
      <c r="AN335" s="2"/>
      <c r="AO335" s="2"/>
      <c r="AP335" s="2"/>
      <c r="AQ335" s="2"/>
      <c r="AR335" s="2"/>
      <c r="AS335" s="2"/>
      <c r="AT335" s="2"/>
      <c r="AU335" s="2"/>
      <c r="AV335" s="2"/>
      <c r="AW335" s="2"/>
      <c r="AX335" s="2"/>
      <c r="AY335" s="2"/>
      <c r="AZ335" s="2"/>
      <c r="BA335" s="2"/>
      <c r="BB335" s="2"/>
      <c r="BC335" s="2"/>
      <c r="BD335" s="2"/>
      <c r="BE335" s="2"/>
      <c r="BF335" s="2"/>
      <c r="BG335" s="2"/>
      <c r="BH335" s="2"/>
      <c r="BI335" s="2"/>
      <c r="BJ335" s="2"/>
      <c r="BK335" s="2"/>
      <c r="BL335" s="2"/>
      <c r="BM335" s="2"/>
      <c r="BN335" s="2"/>
      <c r="BO335" s="2"/>
      <c r="BP335" s="2"/>
      <c r="BQ335" s="2"/>
      <c r="BR335" s="2"/>
      <c r="BS335" s="2"/>
      <c r="BT335" s="2"/>
      <c r="BU335" s="2"/>
      <c r="BV335" s="2"/>
      <c r="BW335" s="2"/>
      <c r="BX335" s="2"/>
      <c r="BY335" s="2"/>
      <c r="BZ335" s="2"/>
      <c r="CA335" s="2"/>
      <c r="CB335" s="2"/>
      <c r="CC335" s="2"/>
      <c r="CD335" s="2"/>
      <c r="CE335" s="2"/>
      <c r="CF335" s="2"/>
      <c r="CG335" s="2"/>
      <c r="CH335" s="2"/>
      <c r="CI335" s="2"/>
      <c r="CJ335" s="2"/>
      <c r="CK335" s="2"/>
      <c r="CL335" s="2"/>
      <c r="CM335" s="2"/>
      <c r="CN335" s="2"/>
      <c r="CO335" s="2"/>
      <c r="CP335" s="2"/>
      <c r="CQ335" s="2"/>
      <c r="CR335" s="2"/>
      <c r="CS335" s="2"/>
      <c r="CT335" s="2"/>
      <c r="CU335" s="2"/>
      <c r="CV335" s="2"/>
      <c r="CW335" s="2"/>
      <c r="CX335" s="2"/>
      <c r="CY335" s="2"/>
      <c r="CZ335" s="2"/>
      <c r="DA335" s="2"/>
      <c r="DB335" s="2"/>
      <c r="DC335" s="2"/>
      <c r="DD335" s="2"/>
    </row>
    <row r="336" spans="2:108" x14ac:dyDescent="0.2">
      <c r="B336" s="2"/>
      <c r="C336" s="2"/>
      <c r="D336" s="2"/>
      <c r="E336" s="2"/>
      <c r="F336" s="2"/>
      <c r="G336" s="2"/>
      <c r="H336" s="2"/>
      <c r="I336" s="2"/>
      <c r="J336" s="2"/>
      <c r="K336" s="2"/>
      <c r="L336" s="2"/>
      <c r="M336" s="2"/>
      <c r="N336" s="2"/>
      <c r="O336" s="2"/>
      <c r="P336" s="2"/>
      <c r="Q336" s="2"/>
      <c r="R336" s="2"/>
      <c r="S336" s="2"/>
      <c r="T336" s="2"/>
      <c r="U336" s="2"/>
      <c r="V336" s="2"/>
      <c r="W336" s="2"/>
      <c r="X336" s="2"/>
      <c r="Y336" s="2"/>
      <c r="Z336" s="2"/>
      <c r="AA336" s="2"/>
      <c r="AB336" s="2"/>
      <c r="AC336" s="2"/>
      <c r="AD336" s="2"/>
      <c r="AE336" s="2"/>
      <c r="AF336" s="2"/>
      <c r="AG336" s="2"/>
      <c r="AH336" s="2"/>
      <c r="AI336" s="2"/>
      <c r="AJ336" s="2"/>
      <c r="AK336" s="2"/>
      <c r="AL336" s="2"/>
      <c r="AM336" s="2"/>
      <c r="AN336" s="2"/>
      <c r="AO336" s="2"/>
      <c r="AP336" s="2"/>
      <c r="AQ336" s="2"/>
      <c r="AR336" s="2"/>
      <c r="AS336" s="2"/>
      <c r="AT336" s="2"/>
      <c r="AU336" s="2"/>
      <c r="AV336" s="2"/>
      <c r="AW336" s="2"/>
      <c r="AX336" s="2"/>
      <c r="AY336" s="2"/>
      <c r="AZ336" s="2"/>
      <c r="BA336" s="2"/>
      <c r="BB336" s="2"/>
      <c r="BC336" s="2"/>
      <c r="BD336" s="2"/>
      <c r="BE336" s="2"/>
      <c r="BF336" s="2"/>
      <c r="BG336" s="2"/>
      <c r="BH336" s="2"/>
      <c r="BI336" s="2"/>
      <c r="BJ336" s="2"/>
      <c r="BK336" s="2"/>
      <c r="BL336" s="2"/>
      <c r="BM336" s="2"/>
      <c r="BN336" s="2"/>
      <c r="BO336" s="2"/>
      <c r="BP336" s="2"/>
      <c r="BQ336" s="2"/>
      <c r="BR336" s="2"/>
      <c r="BS336" s="2"/>
      <c r="BT336" s="2"/>
      <c r="BU336" s="2"/>
      <c r="BV336" s="2"/>
      <c r="BW336" s="2"/>
      <c r="BX336" s="2"/>
      <c r="BY336" s="2"/>
      <c r="BZ336" s="2"/>
      <c r="CA336" s="2"/>
      <c r="CB336" s="2"/>
      <c r="CC336" s="2"/>
      <c r="CD336" s="2"/>
      <c r="CE336" s="2"/>
      <c r="CF336" s="2"/>
      <c r="CG336" s="2"/>
      <c r="CH336" s="2"/>
      <c r="CI336" s="2"/>
      <c r="CJ336" s="2"/>
      <c r="CK336" s="2"/>
      <c r="CL336" s="2"/>
      <c r="CM336" s="2"/>
      <c r="CN336" s="2"/>
      <c r="CO336" s="2"/>
      <c r="CP336" s="2"/>
      <c r="CQ336" s="2"/>
      <c r="CR336" s="2"/>
      <c r="CS336" s="2"/>
      <c r="CT336" s="2"/>
      <c r="CU336" s="2"/>
      <c r="CV336" s="2"/>
      <c r="CW336" s="2"/>
      <c r="CX336" s="2"/>
      <c r="CY336" s="2"/>
      <c r="CZ336" s="2"/>
      <c r="DA336" s="2"/>
      <c r="DB336" s="2"/>
      <c r="DC336" s="2"/>
      <c r="DD336" s="2"/>
    </row>
    <row r="337" spans="2:108" x14ac:dyDescent="0.2">
      <c r="B337" s="2"/>
      <c r="C337" s="2"/>
      <c r="D337" s="2"/>
      <c r="E337" s="2"/>
      <c r="F337" s="2"/>
      <c r="G337" s="2"/>
      <c r="H337" s="2"/>
      <c r="I337" s="2"/>
      <c r="J337" s="2"/>
      <c r="K337" s="2"/>
      <c r="L337" s="2"/>
      <c r="M337" s="2"/>
      <c r="N337" s="2"/>
      <c r="O337" s="2"/>
      <c r="P337" s="2"/>
      <c r="Q337" s="2"/>
      <c r="R337" s="2"/>
      <c r="S337" s="2"/>
      <c r="T337" s="2"/>
      <c r="U337" s="2"/>
      <c r="V337" s="2"/>
      <c r="W337" s="2"/>
      <c r="X337" s="2"/>
      <c r="Y337" s="2"/>
      <c r="Z337" s="2"/>
      <c r="AA337" s="2"/>
      <c r="AB337" s="2"/>
      <c r="AC337" s="2"/>
      <c r="AD337" s="2"/>
      <c r="AE337" s="2"/>
      <c r="AF337" s="2"/>
      <c r="AG337" s="2"/>
      <c r="AH337" s="2"/>
      <c r="AI337" s="2"/>
      <c r="AJ337" s="2"/>
      <c r="AK337" s="2"/>
      <c r="AL337" s="2"/>
      <c r="AM337" s="2"/>
      <c r="AN337" s="2"/>
      <c r="AO337" s="2"/>
      <c r="AP337" s="2"/>
      <c r="AQ337" s="2"/>
      <c r="AR337" s="2"/>
      <c r="AS337" s="2"/>
      <c r="AT337" s="2"/>
      <c r="AU337" s="2"/>
      <c r="AV337" s="2"/>
      <c r="AW337" s="2"/>
      <c r="AX337" s="2"/>
      <c r="AY337" s="2"/>
      <c r="AZ337" s="2"/>
      <c r="BA337" s="2"/>
      <c r="BB337" s="2"/>
      <c r="BC337" s="2"/>
      <c r="BD337" s="2"/>
      <c r="BE337" s="2"/>
      <c r="BF337" s="2"/>
      <c r="BG337" s="2"/>
      <c r="BH337" s="2"/>
      <c r="BI337" s="2"/>
      <c r="BJ337" s="2"/>
      <c r="BK337" s="2"/>
      <c r="BL337" s="2"/>
      <c r="BM337" s="2"/>
      <c r="BN337" s="2"/>
      <c r="BO337" s="2"/>
      <c r="BP337" s="2"/>
      <c r="BQ337" s="2"/>
      <c r="BR337" s="2"/>
      <c r="BS337" s="2"/>
      <c r="BT337" s="2"/>
      <c r="BU337" s="2"/>
      <c r="BV337" s="2"/>
      <c r="BW337" s="2"/>
      <c r="BX337" s="2"/>
      <c r="BY337" s="2"/>
      <c r="BZ337" s="2"/>
      <c r="CA337" s="2"/>
      <c r="CB337" s="2"/>
      <c r="CC337" s="2"/>
      <c r="CD337" s="2"/>
      <c r="CE337" s="2"/>
      <c r="CF337" s="2"/>
      <c r="CG337" s="2"/>
      <c r="CH337" s="2"/>
      <c r="CI337" s="2"/>
      <c r="CJ337" s="2"/>
      <c r="CK337" s="2"/>
      <c r="CL337" s="2"/>
      <c r="CM337" s="2"/>
      <c r="CN337" s="2"/>
      <c r="CO337" s="2"/>
      <c r="CP337" s="2"/>
      <c r="CQ337" s="2"/>
      <c r="CR337" s="2"/>
      <c r="CS337" s="2"/>
      <c r="CT337" s="2"/>
      <c r="CU337" s="2"/>
      <c r="CV337" s="2"/>
      <c r="CW337" s="2"/>
      <c r="CX337" s="2"/>
      <c r="CY337" s="2"/>
      <c r="CZ337" s="2"/>
      <c r="DA337" s="2"/>
      <c r="DB337" s="2"/>
      <c r="DC337" s="2"/>
      <c r="DD337" s="2"/>
    </row>
    <row r="338" spans="2:108" x14ac:dyDescent="0.2">
      <c r="B338" s="2"/>
      <c r="C338" s="2"/>
      <c r="D338" s="2"/>
      <c r="E338" s="2"/>
      <c r="F338" s="2"/>
      <c r="G338" s="2"/>
      <c r="H338" s="2"/>
      <c r="I338" s="2"/>
      <c r="J338" s="2"/>
      <c r="K338" s="2"/>
      <c r="L338" s="2"/>
      <c r="M338" s="2"/>
      <c r="N338" s="2"/>
      <c r="O338" s="2"/>
      <c r="P338" s="2"/>
      <c r="Q338" s="2"/>
      <c r="R338" s="2"/>
      <c r="S338" s="2"/>
      <c r="T338" s="2"/>
      <c r="U338" s="2"/>
      <c r="V338" s="2"/>
      <c r="W338" s="2"/>
      <c r="X338" s="2"/>
      <c r="Y338" s="2"/>
      <c r="Z338" s="2"/>
      <c r="AA338" s="2"/>
      <c r="AB338" s="2"/>
      <c r="AC338" s="2"/>
      <c r="AD338" s="2"/>
      <c r="AE338" s="2"/>
      <c r="AF338" s="2"/>
      <c r="AG338" s="2"/>
      <c r="AH338" s="2"/>
      <c r="AI338" s="2"/>
      <c r="AJ338" s="2"/>
      <c r="AK338" s="2"/>
      <c r="AL338" s="2"/>
      <c r="AM338" s="2"/>
      <c r="AN338" s="2"/>
      <c r="AO338" s="2"/>
      <c r="AP338" s="2"/>
      <c r="AQ338" s="2"/>
      <c r="AR338" s="2"/>
      <c r="AS338" s="2"/>
      <c r="AT338" s="2"/>
      <c r="AU338" s="2"/>
      <c r="AV338" s="2"/>
      <c r="AW338" s="2"/>
      <c r="AX338" s="2"/>
      <c r="AY338" s="2"/>
      <c r="AZ338" s="2"/>
      <c r="BA338" s="2"/>
      <c r="BB338" s="2"/>
      <c r="BC338" s="2"/>
      <c r="BD338" s="2"/>
      <c r="BE338" s="2"/>
      <c r="BF338" s="2"/>
      <c r="BG338" s="2"/>
      <c r="BH338" s="2"/>
      <c r="BI338" s="2"/>
      <c r="BJ338" s="2"/>
      <c r="BK338" s="2"/>
      <c r="BL338" s="2"/>
      <c r="BM338" s="2"/>
      <c r="BN338" s="2"/>
      <c r="BO338" s="2"/>
      <c r="BP338" s="2"/>
      <c r="BQ338" s="2"/>
      <c r="BR338" s="2"/>
      <c r="BS338" s="2"/>
      <c r="BT338" s="2"/>
      <c r="BU338" s="2"/>
      <c r="BV338" s="2"/>
      <c r="BW338" s="2"/>
      <c r="BX338" s="2"/>
      <c r="BY338" s="2"/>
      <c r="BZ338" s="2"/>
      <c r="CA338" s="2"/>
      <c r="CB338" s="2"/>
      <c r="CC338" s="2"/>
      <c r="CD338" s="2"/>
      <c r="CE338" s="2"/>
      <c r="CF338" s="2"/>
      <c r="CG338" s="2"/>
      <c r="CH338" s="2"/>
      <c r="CI338" s="2"/>
      <c r="CJ338" s="2"/>
      <c r="CK338" s="2"/>
      <c r="CL338" s="2"/>
      <c r="CM338" s="2"/>
      <c r="CN338" s="2"/>
      <c r="CO338" s="2"/>
      <c r="CP338" s="2"/>
      <c r="CQ338" s="2"/>
      <c r="CR338" s="2"/>
      <c r="CS338" s="2"/>
      <c r="CT338" s="2"/>
      <c r="CU338" s="2"/>
      <c r="CV338" s="2"/>
      <c r="CW338" s="2"/>
      <c r="CX338" s="2"/>
      <c r="CY338" s="2"/>
      <c r="CZ338" s="2"/>
      <c r="DA338" s="2"/>
      <c r="DB338" s="2"/>
      <c r="DC338" s="2"/>
      <c r="DD338" s="2"/>
    </row>
    <row r="339" spans="2:108" x14ac:dyDescent="0.2">
      <c r="B339" s="2"/>
      <c r="C339" s="2"/>
      <c r="D339" s="2"/>
      <c r="E339" s="2"/>
      <c r="F339" s="2"/>
      <c r="G339" s="2"/>
      <c r="H339" s="2"/>
      <c r="I339" s="2"/>
      <c r="J339" s="2"/>
      <c r="K339" s="2"/>
      <c r="L339" s="2"/>
      <c r="M339" s="2"/>
      <c r="N339" s="2"/>
      <c r="O339" s="2"/>
      <c r="P339" s="2"/>
      <c r="Q339" s="2"/>
      <c r="R339" s="2"/>
      <c r="S339" s="2"/>
      <c r="T339" s="2"/>
      <c r="U339" s="2"/>
      <c r="V339" s="2"/>
      <c r="W339" s="2"/>
      <c r="X339" s="2"/>
      <c r="Y339" s="2"/>
      <c r="Z339" s="2"/>
      <c r="AA339" s="2"/>
      <c r="AB339" s="2"/>
      <c r="AC339" s="2"/>
      <c r="AD339" s="2"/>
      <c r="AE339" s="2"/>
      <c r="AF339" s="2"/>
      <c r="AG339" s="2"/>
      <c r="AH339" s="2"/>
      <c r="AI339" s="2"/>
      <c r="AJ339" s="2"/>
      <c r="AK339" s="2"/>
      <c r="AL339" s="2"/>
      <c r="AM339" s="2"/>
      <c r="AN339" s="2"/>
      <c r="AO339" s="2"/>
      <c r="AP339" s="2"/>
      <c r="AQ339" s="2"/>
      <c r="AR339" s="2"/>
      <c r="AS339" s="2"/>
      <c r="AT339" s="2"/>
      <c r="AU339" s="2"/>
      <c r="AV339" s="2"/>
      <c r="AW339" s="2"/>
      <c r="AX339" s="2"/>
      <c r="AY339" s="2"/>
      <c r="AZ339" s="2"/>
      <c r="BA339" s="2"/>
      <c r="BB339" s="2"/>
      <c r="BC339" s="2"/>
      <c r="BD339" s="2"/>
      <c r="BE339" s="2"/>
      <c r="BF339" s="2"/>
      <c r="BG339" s="2"/>
      <c r="BH339" s="2"/>
      <c r="BI339" s="2"/>
      <c r="BJ339" s="2"/>
      <c r="BK339" s="2"/>
      <c r="BL339" s="2"/>
      <c r="BM339" s="2"/>
      <c r="BN339" s="2"/>
      <c r="BO339" s="2"/>
      <c r="BP339" s="2"/>
      <c r="BQ339" s="2"/>
      <c r="BR339" s="2"/>
      <c r="BS339" s="2"/>
      <c r="BT339" s="2"/>
      <c r="BU339" s="2"/>
      <c r="BV339" s="2"/>
      <c r="BW339" s="2"/>
      <c r="BX339" s="2"/>
      <c r="BY339" s="2"/>
      <c r="BZ339" s="2"/>
      <c r="CA339" s="2"/>
      <c r="CB339" s="2"/>
      <c r="CC339" s="2"/>
      <c r="CD339" s="2"/>
      <c r="CE339" s="2"/>
      <c r="CF339" s="2"/>
      <c r="CG339" s="2"/>
      <c r="CH339" s="2"/>
      <c r="CI339" s="2"/>
      <c r="CJ339" s="2"/>
      <c r="CK339" s="2"/>
      <c r="CL339" s="2"/>
      <c r="CM339" s="2"/>
      <c r="CN339" s="2"/>
      <c r="CO339" s="2"/>
      <c r="CP339" s="2"/>
      <c r="CQ339" s="2"/>
      <c r="CR339" s="2"/>
      <c r="CS339" s="2"/>
      <c r="CT339" s="2"/>
      <c r="CU339" s="2"/>
      <c r="CV339" s="2"/>
      <c r="CW339" s="2"/>
      <c r="CX339" s="2"/>
      <c r="CY339" s="2"/>
      <c r="CZ339" s="2"/>
      <c r="DA339" s="2"/>
      <c r="DB339" s="2"/>
      <c r="DC339" s="2"/>
      <c r="DD339" s="2"/>
    </row>
    <row r="340" spans="2:108" x14ac:dyDescent="0.2">
      <c r="B340" s="2"/>
      <c r="C340" s="2"/>
      <c r="D340" s="2"/>
      <c r="E340" s="2"/>
      <c r="F340" s="2"/>
      <c r="G340" s="2"/>
      <c r="H340" s="2"/>
      <c r="I340" s="2"/>
      <c r="J340" s="2"/>
      <c r="K340" s="2"/>
      <c r="L340" s="2"/>
      <c r="M340" s="2"/>
      <c r="N340" s="2"/>
      <c r="O340" s="2"/>
      <c r="P340" s="2"/>
      <c r="Q340" s="2"/>
      <c r="R340" s="2"/>
      <c r="S340" s="2"/>
      <c r="T340" s="2"/>
      <c r="U340" s="2"/>
      <c r="V340" s="2"/>
      <c r="W340" s="2"/>
      <c r="X340" s="2"/>
      <c r="Y340" s="2"/>
      <c r="Z340" s="2"/>
      <c r="AA340" s="2"/>
      <c r="AB340" s="2"/>
      <c r="AC340" s="2"/>
      <c r="AD340" s="2"/>
      <c r="AE340" s="2"/>
      <c r="AF340" s="2"/>
      <c r="AG340" s="2"/>
      <c r="AH340" s="2"/>
      <c r="AI340" s="2"/>
      <c r="AJ340" s="2"/>
      <c r="AK340" s="2"/>
      <c r="AL340" s="2"/>
      <c r="AM340" s="2"/>
      <c r="AN340" s="2"/>
      <c r="AO340" s="2"/>
      <c r="AP340" s="2"/>
      <c r="AQ340" s="2"/>
      <c r="AR340" s="2"/>
      <c r="AS340" s="2"/>
      <c r="AT340" s="2"/>
      <c r="AU340" s="2"/>
      <c r="AV340" s="2"/>
      <c r="AW340" s="2"/>
      <c r="AX340" s="2"/>
      <c r="AY340" s="2"/>
      <c r="AZ340" s="2"/>
      <c r="BA340" s="2"/>
      <c r="BB340" s="2"/>
      <c r="BC340" s="2"/>
      <c r="BD340" s="2"/>
      <c r="BE340" s="2"/>
      <c r="BF340" s="2"/>
      <c r="BG340" s="2"/>
      <c r="BH340" s="2"/>
      <c r="BI340" s="2"/>
      <c r="BJ340" s="2"/>
      <c r="BK340" s="2"/>
      <c r="BL340" s="2"/>
      <c r="BM340" s="2"/>
      <c r="BN340" s="2"/>
      <c r="BO340" s="2"/>
      <c r="BP340" s="2"/>
      <c r="BQ340" s="2"/>
      <c r="BR340" s="2"/>
      <c r="BS340" s="2"/>
      <c r="BT340" s="2"/>
      <c r="BU340" s="2"/>
      <c r="BV340" s="2"/>
      <c r="BW340" s="2"/>
      <c r="BX340" s="2"/>
      <c r="BY340" s="2"/>
      <c r="BZ340" s="2"/>
      <c r="CA340" s="2"/>
      <c r="CB340" s="2"/>
      <c r="CC340" s="2"/>
      <c r="CD340" s="2"/>
      <c r="CE340" s="2"/>
      <c r="CF340" s="2"/>
      <c r="CG340" s="2"/>
      <c r="CH340" s="2"/>
      <c r="CI340" s="2"/>
      <c r="CJ340" s="2"/>
      <c r="CK340" s="2"/>
      <c r="CL340" s="2"/>
      <c r="CM340" s="2"/>
      <c r="CN340" s="2"/>
      <c r="CO340" s="2"/>
      <c r="CP340" s="2"/>
      <c r="CQ340" s="2"/>
      <c r="CR340" s="2"/>
      <c r="CS340" s="2"/>
      <c r="CT340" s="2"/>
      <c r="CU340" s="2"/>
      <c r="CV340" s="2"/>
      <c r="CW340" s="2"/>
      <c r="CX340" s="2"/>
      <c r="CY340" s="2"/>
      <c r="CZ340" s="2"/>
      <c r="DA340" s="2"/>
      <c r="DB340" s="2"/>
      <c r="DC340" s="2"/>
      <c r="DD340" s="2"/>
    </row>
    <row r="341" spans="2:108" x14ac:dyDescent="0.2">
      <c r="B341" s="2"/>
      <c r="C341" s="2"/>
      <c r="D341" s="2"/>
      <c r="E341" s="2"/>
      <c r="F341" s="2"/>
      <c r="G341" s="2"/>
      <c r="H341" s="2"/>
      <c r="I341" s="2"/>
      <c r="J341" s="2"/>
      <c r="K341" s="2"/>
      <c r="L341" s="2"/>
      <c r="M341" s="2"/>
      <c r="N341" s="2"/>
      <c r="O341" s="2"/>
      <c r="P341" s="2"/>
      <c r="Q341" s="2"/>
      <c r="R341" s="2"/>
      <c r="S341" s="2"/>
      <c r="T341" s="2"/>
      <c r="U341" s="2"/>
      <c r="V341" s="2"/>
      <c r="W341" s="2"/>
      <c r="X341" s="2"/>
      <c r="Y341" s="2"/>
      <c r="Z341" s="2"/>
      <c r="AA341" s="2"/>
      <c r="AB341" s="2"/>
      <c r="AC341" s="2"/>
      <c r="AD341" s="2"/>
      <c r="AE341" s="2"/>
      <c r="AF341" s="2"/>
      <c r="AG341" s="2"/>
      <c r="AH341" s="2"/>
      <c r="AI341" s="2"/>
      <c r="AJ341" s="2"/>
      <c r="AK341" s="2"/>
      <c r="AL341" s="2"/>
      <c r="AM341" s="2"/>
      <c r="AN341" s="2"/>
      <c r="AO341" s="2"/>
      <c r="AP341" s="2"/>
      <c r="AQ341" s="2"/>
      <c r="AR341" s="2"/>
      <c r="AS341" s="2"/>
      <c r="AT341" s="2"/>
      <c r="AU341" s="2"/>
      <c r="AV341" s="2"/>
      <c r="AW341" s="2"/>
      <c r="AX341" s="2"/>
      <c r="AY341" s="2"/>
      <c r="AZ341" s="2"/>
      <c r="BA341" s="2"/>
      <c r="BB341" s="2"/>
      <c r="BC341" s="2"/>
      <c r="BD341" s="2"/>
      <c r="BE341" s="2"/>
      <c r="BF341" s="2"/>
      <c r="BG341" s="2"/>
      <c r="BH341" s="2"/>
      <c r="BI341" s="2"/>
      <c r="BJ341" s="2"/>
      <c r="BK341" s="2"/>
      <c r="BL341" s="2"/>
      <c r="BM341" s="2"/>
      <c r="BN341" s="2"/>
      <c r="BO341" s="2"/>
      <c r="BP341" s="2"/>
      <c r="BQ341" s="2"/>
      <c r="BR341" s="2"/>
      <c r="BS341" s="2"/>
      <c r="BT341" s="2"/>
      <c r="BU341" s="2"/>
      <c r="BV341" s="2"/>
      <c r="BW341" s="2"/>
      <c r="BX341" s="2"/>
      <c r="BY341" s="2"/>
      <c r="BZ341" s="2"/>
      <c r="CA341" s="2"/>
      <c r="CB341" s="2"/>
      <c r="CC341" s="2"/>
      <c r="CD341" s="2"/>
      <c r="CE341" s="2"/>
      <c r="CF341" s="2"/>
      <c r="CG341" s="2"/>
      <c r="CH341" s="2"/>
      <c r="CI341" s="2"/>
      <c r="CJ341" s="2"/>
      <c r="CK341" s="2"/>
      <c r="CL341" s="2"/>
      <c r="CM341" s="2"/>
      <c r="CN341" s="2"/>
      <c r="CO341" s="2"/>
      <c r="CP341" s="2"/>
      <c r="CQ341" s="2"/>
      <c r="CR341" s="2"/>
      <c r="CS341" s="2"/>
      <c r="CT341" s="2"/>
      <c r="CU341" s="2"/>
      <c r="CV341" s="2"/>
      <c r="CW341" s="2"/>
      <c r="CX341" s="2"/>
      <c r="CY341" s="2"/>
      <c r="CZ341" s="2"/>
      <c r="DA341" s="2"/>
      <c r="DB341" s="2"/>
      <c r="DC341" s="2"/>
      <c r="DD341" s="2"/>
    </row>
    <row r="342" spans="2:108" x14ac:dyDescent="0.2">
      <c r="B342" s="2"/>
      <c r="C342" s="2"/>
      <c r="D342" s="2"/>
      <c r="E342" s="2"/>
      <c r="F342" s="2"/>
      <c r="G342" s="2"/>
      <c r="H342" s="2"/>
      <c r="I342" s="2"/>
      <c r="J342" s="2"/>
      <c r="K342" s="2"/>
      <c r="L342" s="2"/>
      <c r="M342" s="2"/>
      <c r="N342" s="2"/>
      <c r="O342" s="2"/>
      <c r="P342" s="2"/>
      <c r="Q342" s="2"/>
      <c r="R342" s="2"/>
      <c r="S342" s="2"/>
      <c r="T342" s="2"/>
      <c r="U342" s="2"/>
      <c r="V342" s="2"/>
      <c r="W342" s="2"/>
      <c r="X342" s="2"/>
      <c r="Y342" s="2"/>
      <c r="Z342" s="2"/>
      <c r="AA342" s="2"/>
      <c r="AB342" s="2"/>
      <c r="AC342" s="2"/>
      <c r="AD342" s="2"/>
      <c r="AE342" s="2"/>
      <c r="AF342" s="2"/>
      <c r="AG342" s="2"/>
      <c r="AH342" s="2"/>
      <c r="AI342" s="2"/>
      <c r="AJ342" s="2"/>
      <c r="AK342" s="2"/>
      <c r="AL342" s="2"/>
      <c r="AM342" s="2"/>
      <c r="AN342" s="2"/>
      <c r="AO342" s="2"/>
      <c r="AP342" s="2"/>
      <c r="AQ342" s="2"/>
      <c r="AR342" s="2"/>
      <c r="AS342" s="2"/>
      <c r="AT342" s="2"/>
      <c r="AU342" s="2"/>
      <c r="AV342" s="2"/>
      <c r="AW342" s="2"/>
      <c r="AX342" s="2"/>
      <c r="AY342" s="2"/>
      <c r="AZ342" s="2"/>
      <c r="BA342" s="2"/>
      <c r="BB342" s="2"/>
      <c r="BC342" s="2"/>
      <c r="BD342" s="2"/>
      <c r="BE342" s="2"/>
      <c r="BF342" s="2"/>
      <c r="BG342" s="2"/>
      <c r="BH342" s="2"/>
      <c r="BI342" s="2"/>
      <c r="BJ342" s="2"/>
      <c r="BK342" s="2"/>
      <c r="BL342" s="2"/>
      <c r="BM342" s="2"/>
      <c r="BN342" s="2"/>
      <c r="BO342" s="2"/>
      <c r="BP342" s="2"/>
      <c r="BQ342" s="2"/>
      <c r="BR342" s="2"/>
      <c r="BS342" s="2"/>
      <c r="BT342" s="2"/>
      <c r="BU342" s="2"/>
      <c r="BV342" s="2"/>
      <c r="BW342" s="2"/>
      <c r="BX342" s="2"/>
      <c r="BY342" s="2"/>
      <c r="BZ342" s="2"/>
      <c r="CA342" s="2"/>
      <c r="CB342" s="2"/>
      <c r="CC342" s="2"/>
      <c r="CD342" s="2"/>
      <c r="CE342" s="2"/>
      <c r="CF342" s="2"/>
      <c r="CG342" s="2"/>
      <c r="CH342" s="2"/>
      <c r="CI342" s="2"/>
      <c r="CJ342" s="2"/>
      <c r="CK342" s="2"/>
      <c r="CL342" s="2"/>
      <c r="CM342" s="2"/>
      <c r="CN342" s="2"/>
      <c r="CO342" s="2"/>
      <c r="CP342" s="2"/>
      <c r="CQ342" s="2"/>
      <c r="CR342" s="2"/>
      <c r="CS342" s="2"/>
      <c r="CT342" s="2"/>
      <c r="CU342" s="2"/>
      <c r="CV342" s="2"/>
      <c r="CW342" s="2"/>
      <c r="CX342" s="2"/>
      <c r="CY342" s="2"/>
      <c r="CZ342" s="2"/>
      <c r="DA342" s="2"/>
      <c r="DB342" s="2"/>
      <c r="DC342" s="2"/>
      <c r="DD342" s="2"/>
    </row>
    <row r="343" spans="2:108" x14ac:dyDescent="0.2">
      <c r="B343" s="2"/>
      <c r="C343" s="2"/>
      <c r="D343" s="2"/>
      <c r="E343" s="2"/>
      <c r="F343" s="2"/>
      <c r="G343" s="2"/>
      <c r="H343" s="2"/>
      <c r="I343" s="2"/>
      <c r="J343" s="2"/>
      <c r="K343" s="2"/>
      <c r="L343" s="2"/>
      <c r="M343" s="2"/>
      <c r="N343" s="2"/>
      <c r="O343" s="2"/>
      <c r="P343" s="2"/>
      <c r="Q343" s="2"/>
      <c r="R343" s="2"/>
      <c r="S343" s="2"/>
      <c r="T343" s="2"/>
      <c r="U343" s="2"/>
      <c r="V343" s="2"/>
      <c r="W343" s="2"/>
      <c r="X343" s="2"/>
      <c r="Y343" s="2"/>
      <c r="Z343" s="2"/>
      <c r="AA343" s="2"/>
      <c r="AB343" s="2"/>
      <c r="AC343" s="2"/>
      <c r="AD343" s="2"/>
      <c r="AE343" s="2"/>
      <c r="AF343" s="2"/>
      <c r="AG343" s="2"/>
      <c r="AH343" s="2"/>
      <c r="AI343" s="2"/>
      <c r="AJ343" s="2"/>
      <c r="AK343" s="2"/>
      <c r="AL343" s="2"/>
      <c r="AM343" s="2"/>
      <c r="AN343" s="2"/>
      <c r="AO343" s="2"/>
      <c r="AP343" s="2"/>
      <c r="AQ343" s="2"/>
      <c r="AR343" s="2"/>
      <c r="AS343" s="2"/>
      <c r="AT343" s="2"/>
      <c r="AU343" s="2"/>
      <c r="AV343" s="2"/>
      <c r="AW343" s="2"/>
      <c r="AX343" s="2"/>
      <c r="AY343" s="2"/>
      <c r="AZ343" s="2"/>
      <c r="BA343" s="2"/>
      <c r="BB343" s="2"/>
      <c r="BC343" s="2"/>
      <c r="BD343" s="2"/>
      <c r="BE343" s="2"/>
      <c r="BF343" s="2"/>
      <c r="BG343" s="2"/>
      <c r="BH343" s="2"/>
      <c r="BI343" s="2"/>
      <c r="BJ343" s="2"/>
      <c r="BK343" s="2"/>
      <c r="BL343" s="2"/>
      <c r="BM343" s="2"/>
      <c r="BN343" s="2"/>
      <c r="BO343" s="2"/>
      <c r="BP343" s="2"/>
      <c r="BQ343" s="2"/>
      <c r="BR343" s="2"/>
      <c r="BS343" s="2"/>
      <c r="BT343" s="2"/>
      <c r="BU343" s="2"/>
      <c r="BV343" s="2"/>
      <c r="BW343" s="2"/>
      <c r="BX343" s="2"/>
      <c r="BY343" s="2"/>
      <c r="BZ343" s="2"/>
      <c r="CA343" s="2"/>
      <c r="CB343" s="2"/>
      <c r="CC343" s="2"/>
      <c r="CD343" s="2"/>
      <c r="CE343" s="2"/>
      <c r="CF343" s="2"/>
      <c r="CG343" s="2"/>
      <c r="CH343" s="2"/>
      <c r="CI343" s="2"/>
      <c r="CJ343" s="2"/>
      <c r="CK343" s="2"/>
      <c r="CL343" s="2"/>
      <c r="CM343" s="2"/>
      <c r="CN343" s="2"/>
      <c r="CO343" s="2"/>
      <c r="CP343" s="2"/>
      <c r="CQ343" s="2"/>
      <c r="CR343" s="2"/>
      <c r="CS343" s="2"/>
      <c r="CT343" s="2"/>
      <c r="CU343" s="2"/>
      <c r="CV343" s="2"/>
      <c r="CW343" s="2"/>
      <c r="CX343" s="2"/>
      <c r="CY343" s="2"/>
      <c r="CZ343" s="2"/>
      <c r="DA343" s="2"/>
      <c r="DB343" s="2"/>
      <c r="DC343" s="2"/>
      <c r="DD343" s="2"/>
    </row>
    <row r="344" spans="2:108" x14ac:dyDescent="0.2">
      <c r="B344" s="2"/>
      <c r="C344" s="2"/>
      <c r="D344" s="2"/>
      <c r="E344" s="2"/>
      <c r="F344" s="2"/>
      <c r="G344" s="2"/>
      <c r="H344" s="2"/>
      <c r="I344" s="2"/>
      <c r="J344" s="2"/>
      <c r="K344" s="2"/>
      <c r="L344" s="2"/>
      <c r="M344" s="2"/>
      <c r="N344" s="2"/>
      <c r="O344" s="2"/>
      <c r="P344" s="2"/>
      <c r="Q344" s="2"/>
      <c r="R344" s="2"/>
      <c r="S344" s="2"/>
      <c r="T344" s="2"/>
      <c r="U344" s="2"/>
      <c r="V344" s="2"/>
      <c r="W344" s="2"/>
      <c r="X344" s="2"/>
      <c r="Y344" s="2"/>
      <c r="Z344" s="2"/>
      <c r="AA344" s="2"/>
      <c r="AB344" s="2"/>
      <c r="AC344" s="2"/>
      <c r="AD344" s="2"/>
      <c r="AE344" s="2"/>
      <c r="AF344" s="2"/>
      <c r="AG344" s="2"/>
      <c r="AH344" s="2"/>
      <c r="AI344" s="2"/>
      <c r="AJ344" s="2"/>
      <c r="AK344" s="2"/>
      <c r="AL344" s="2"/>
      <c r="AM344" s="2"/>
      <c r="AN344" s="2"/>
      <c r="AO344" s="2"/>
      <c r="AP344" s="2"/>
      <c r="AQ344" s="2"/>
      <c r="AR344" s="2"/>
      <c r="AS344" s="2"/>
      <c r="AT344" s="2"/>
      <c r="AU344" s="2"/>
      <c r="AV344" s="2"/>
      <c r="AW344" s="2"/>
      <c r="AX344" s="2"/>
      <c r="AY344" s="2"/>
      <c r="AZ344" s="2"/>
      <c r="BA344" s="2"/>
      <c r="BB344" s="2"/>
      <c r="BC344" s="2"/>
      <c r="BD344" s="2"/>
      <c r="BE344" s="2"/>
      <c r="BF344" s="2"/>
      <c r="BG344" s="2"/>
      <c r="BH344" s="2"/>
      <c r="BI344" s="2"/>
      <c r="BJ344" s="2"/>
      <c r="BK344" s="2"/>
      <c r="BL344" s="2"/>
      <c r="BM344" s="2"/>
      <c r="BN344" s="2"/>
      <c r="BO344" s="2"/>
      <c r="BP344" s="2"/>
      <c r="BQ344" s="2"/>
      <c r="BR344" s="2"/>
      <c r="BS344" s="2"/>
      <c r="BT344" s="2"/>
      <c r="BU344" s="2"/>
      <c r="BV344" s="2"/>
      <c r="BW344" s="2"/>
      <c r="BX344" s="2"/>
      <c r="BY344" s="2"/>
      <c r="BZ344" s="2"/>
      <c r="CA344" s="2"/>
      <c r="CB344" s="2"/>
      <c r="CC344" s="2"/>
      <c r="CD344" s="2"/>
      <c r="CE344" s="2"/>
      <c r="CF344" s="2"/>
      <c r="CG344" s="2"/>
      <c r="CH344" s="2"/>
      <c r="CI344" s="2"/>
      <c r="CJ344" s="2"/>
      <c r="CK344" s="2"/>
      <c r="CL344" s="2"/>
      <c r="CM344" s="2"/>
      <c r="CN344" s="2"/>
      <c r="CO344" s="2"/>
      <c r="CP344" s="2"/>
      <c r="CQ344" s="2"/>
      <c r="CR344" s="2"/>
      <c r="CS344" s="2"/>
      <c r="CT344" s="2"/>
      <c r="CU344" s="2"/>
      <c r="CV344" s="2"/>
      <c r="CW344" s="2"/>
      <c r="CX344" s="2"/>
      <c r="CY344" s="2"/>
      <c r="CZ344" s="2"/>
      <c r="DA344" s="2"/>
      <c r="DB344" s="2"/>
      <c r="DC344" s="2"/>
      <c r="DD344" s="2"/>
    </row>
    <row r="345" spans="2:108" x14ac:dyDescent="0.2">
      <c r="B345" s="2"/>
      <c r="C345" s="2"/>
      <c r="D345" s="2"/>
      <c r="E345" s="2"/>
      <c r="F345" s="2"/>
      <c r="G345" s="2"/>
      <c r="H345" s="2"/>
      <c r="I345" s="2"/>
      <c r="J345" s="2"/>
      <c r="K345" s="2"/>
      <c r="L345" s="2"/>
      <c r="M345" s="2"/>
      <c r="N345" s="2"/>
      <c r="O345" s="2"/>
      <c r="P345" s="2"/>
      <c r="Q345" s="2"/>
      <c r="R345" s="2"/>
      <c r="S345" s="2"/>
      <c r="T345" s="2"/>
      <c r="U345" s="2"/>
      <c r="V345" s="2"/>
      <c r="W345" s="2"/>
      <c r="X345" s="2"/>
      <c r="Y345" s="2"/>
      <c r="Z345" s="2"/>
      <c r="AA345" s="2"/>
      <c r="AB345" s="2"/>
      <c r="AC345" s="2"/>
      <c r="AD345" s="2"/>
      <c r="AE345" s="2"/>
      <c r="AF345" s="2"/>
      <c r="AG345" s="2"/>
      <c r="AH345" s="2"/>
      <c r="AI345" s="2"/>
      <c r="AJ345" s="2"/>
      <c r="AK345" s="2"/>
      <c r="AL345" s="2"/>
      <c r="AM345" s="2"/>
      <c r="AN345" s="2"/>
      <c r="AO345" s="2"/>
      <c r="AP345" s="2"/>
      <c r="AQ345" s="2"/>
      <c r="AR345" s="2"/>
      <c r="AS345" s="2"/>
      <c r="AT345" s="2"/>
      <c r="AU345" s="2"/>
      <c r="AV345" s="2"/>
      <c r="AW345" s="2"/>
      <c r="AX345" s="2"/>
      <c r="AY345" s="2"/>
      <c r="AZ345" s="2"/>
      <c r="BA345" s="2"/>
      <c r="BB345" s="2"/>
      <c r="BC345" s="2"/>
      <c r="BD345" s="2"/>
      <c r="BE345" s="2"/>
      <c r="BF345" s="2"/>
      <c r="BG345" s="2"/>
      <c r="BH345" s="2"/>
      <c r="BI345" s="2"/>
      <c r="BJ345" s="2"/>
      <c r="BK345" s="2"/>
      <c r="BL345" s="2"/>
      <c r="BM345" s="2"/>
      <c r="BN345" s="2"/>
      <c r="BO345" s="2"/>
      <c r="BP345" s="2"/>
      <c r="BQ345" s="2"/>
      <c r="BR345" s="2"/>
      <c r="BS345" s="2"/>
      <c r="BT345" s="2"/>
      <c r="BU345" s="2"/>
      <c r="BV345" s="2"/>
      <c r="BW345" s="2"/>
      <c r="BX345" s="2"/>
      <c r="BY345" s="2"/>
      <c r="BZ345" s="2"/>
      <c r="CA345" s="2"/>
      <c r="CB345" s="2"/>
      <c r="CC345" s="2"/>
      <c r="CD345" s="2"/>
      <c r="CE345" s="2"/>
      <c r="CF345" s="2"/>
      <c r="CG345" s="2"/>
      <c r="CH345" s="2"/>
      <c r="CI345" s="2"/>
      <c r="CJ345" s="2"/>
      <c r="CK345" s="2"/>
      <c r="CL345" s="2"/>
      <c r="CM345" s="2"/>
      <c r="CN345" s="2"/>
      <c r="CO345" s="2"/>
      <c r="CP345" s="2"/>
      <c r="CQ345" s="2"/>
      <c r="CR345" s="2"/>
      <c r="CS345" s="2"/>
      <c r="CT345" s="2"/>
      <c r="CU345" s="2"/>
      <c r="CV345" s="2"/>
      <c r="CW345" s="2"/>
      <c r="CX345" s="2"/>
      <c r="CY345" s="2"/>
      <c r="CZ345" s="2"/>
      <c r="DA345" s="2"/>
      <c r="DB345" s="2"/>
      <c r="DC345" s="2"/>
      <c r="DD345" s="2"/>
    </row>
    <row r="346" spans="2:108" x14ac:dyDescent="0.2">
      <c r="B346" s="2"/>
      <c r="C346" s="2"/>
      <c r="D346" s="2"/>
      <c r="E346" s="2"/>
      <c r="F346" s="2"/>
      <c r="G346" s="2"/>
      <c r="H346" s="2"/>
      <c r="I346" s="2"/>
      <c r="J346" s="2"/>
      <c r="K346" s="2"/>
      <c r="L346" s="2"/>
      <c r="M346" s="2"/>
      <c r="N346" s="2"/>
      <c r="O346" s="2"/>
      <c r="P346" s="2"/>
      <c r="Q346" s="2"/>
      <c r="R346" s="2"/>
      <c r="S346" s="2"/>
      <c r="T346" s="2"/>
      <c r="U346" s="2"/>
      <c r="V346" s="2"/>
      <c r="W346" s="2"/>
      <c r="X346" s="2"/>
      <c r="Y346" s="2"/>
      <c r="Z346" s="2"/>
      <c r="AA346" s="2"/>
      <c r="AB346" s="2"/>
      <c r="AC346" s="2"/>
      <c r="AD346" s="2"/>
      <c r="AE346" s="2"/>
      <c r="AF346" s="2"/>
      <c r="AG346" s="2"/>
      <c r="AH346" s="2"/>
      <c r="AI346" s="2"/>
      <c r="AJ346" s="2"/>
      <c r="AK346" s="2"/>
      <c r="AL346" s="2"/>
      <c r="AM346" s="2"/>
      <c r="AN346" s="2"/>
      <c r="AO346" s="2"/>
      <c r="AP346" s="2"/>
      <c r="AQ346" s="2"/>
      <c r="AR346" s="2"/>
      <c r="AS346" s="2"/>
      <c r="AT346" s="2"/>
      <c r="AU346" s="2"/>
      <c r="AV346" s="2"/>
      <c r="AW346" s="2"/>
      <c r="AX346" s="2"/>
      <c r="AY346" s="2"/>
      <c r="AZ346" s="2"/>
      <c r="BA346" s="2"/>
      <c r="BB346" s="2"/>
      <c r="BC346" s="2"/>
      <c r="BD346" s="2"/>
      <c r="BE346" s="2"/>
      <c r="BF346" s="2"/>
      <c r="BG346" s="2"/>
      <c r="BH346" s="2"/>
      <c r="BI346" s="2"/>
      <c r="BJ346" s="2"/>
      <c r="BK346" s="2"/>
      <c r="BL346" s="2"/>
      <c r="BM346" s="2"/>
      <c r="BN346" s="2"/>
      <c r="BO346" s="2"/>
      <c r="BP346" s="2"/>
      <c r="BQ346" s="2"/>
      <c r="BR346" s="2"/>
      <c r="BS346" s="2"/>
      <c r="BT346" s="2"/>
      <c r="BU346" s="2"/>
      <c r="BV346" s="2"/>
      <c r="BW346" s="2"/>
      <c r="BX346" s="2"/>
      <c r="BY346" s="2"/>
      <c r="BZ346" s="2"/>
      <c r="CA346" s="2"/>
      <c r="CB346" s="2"/>
      <c r="CC346" s="2"/>
      <c r="CD346" s="2"/>
      <c r="CE346" s="2"/>
      <c r="CF346" s="2"/>
      <c r="CG346" s="2"/>
      <c r="CH346" s="2"/>
      <c r="CI346" s="2"/>
      <c r="CJ346" s="2"/>
      <c r="CK346" s="2"/>
      <c r="CL346" s="2"/>
      <c r="CM346" s="2"/>
      <c r="CN346" s="2"/>
      <c r="CO346" s="2"/>
      <c r="CP346" s="2"/>
      <c r="CQ346" s="2"/>
      <c r="CR346" s="2"/>
      <c r="CS346" s="2"/>
      <c r="CT346" s="2"/>
      <c r="CU346" s="2"/>
      <c r="CV346" s="2"/>
      <c r="CW346" s="2"/>
      <c r="CX346" s="2"/>
      <c r="CY346" s="2"/>
      <c r="CZ346" s="2"/>
      <c r="DA346" s="2"/>
      <c r="DB346" s="2"/>
      <c r="DC346" s="2"/>
      <c r="DD346" s="2"/>
    </row>
    <row r="347" spans="2:108" x14ac:dyDescent="0.2">
      <c r="B347" s="2"/>
      <c r="C347" s="2"/>
      <c r="D347" s="2"/>
      <c r="E347" s="2"/>
      <c r="F347" s="2"/>
      <c r="G347" s="2"/>
      <c r="H347" s="2"/>
      <c r="I347" s="2"/>
      <c r="J347" s="2"/>
      <c r="K347" s="2"/>
      <c r="L347" s="2"/>
      <c r="M347" s="2"/>
      <c r="N347" s="2"/>
      <c r="O347" s="2"/>
      <c r="P347" s="2"/>
      <c r="Q347" s="2"/>
      <c r="R347" s="2"/>
      <c r="S347" s="2"/>
      <c r="T347" s="2"/>
      <c r="U347" s="2"/>
      <c r="V347" s="2"/>
      <c r="W347" s="2"/>
      <c r="X347" s="2"/>
      <c r="Y347" s="2"/>
      <c r="Z347" s="2"/>
      <c r="AA347" s="2"/>
      <c r="AB347" s="2"/>
      <c r="AC347" s="2"/>
      <c r="AD347" s="2"/>
      <c r="AE347" s="2"/>
      <c r="AF347" s="2"/>
      <c r="AG347" s="2"/>
      <c r="AH347" s="2"/>
      <c r="AI347" s="2"/>
      <c r="AJ347" s="2"/>
      <c r="AK347" s="2"/>
      <c r="AL347" s="2"/>
      <c r="AM347" s="2"/>
      <c r="AN347" s="2"/>
      <c r="AO347" s="2"/>
      <c r="AP347" s="2"/>
      <c r="AQ347" s="2"/>
      <c r="AR347" s="2"/>
      <c r="AS347" s="2"/>
      <c r="AT347" s="2"/>
      <c r="AU347" s="2"/>
      <c r="AV347" s="2"/>
      <c r="AW347" s="2"/>
      <c r="AX347" s="2"/>
      <c r="AY347" s="2"/>
      <c r="AZ347" s="2"/>
      <c r="BA347" s="2"/>
      <c r="BB347" s="2"/>
      <c r="BC347" s="2"/>
      <c r="BD347" s="2"/>
      <c r="BE347" s="2"/>
      <c r="BF347" s="2"/>
      <c r="BG347" s="2"/>
      <c r="BH347" s="2"/>
      <c r="BI347" s="2"/>
      <c r="BJ347" s="2"/>
      <c r="BK347" s="2"/>
      <c r="BL347" s="2"/>
      <c r="BM347" s="2"/>
      <c r="BN347" s="2"/>
      <c r="BO347" s="2"/>
      <c r="BP347" s="2"/>
      <c r="BQ347" s="2"/>
      <c r="BR347" s="2"/>
      <c r="BS347" s="2"/>
      <c r="BT347" s="2"/>
      <c r="BU347" s="2"/>
      <c r="BV347" s="2"/>
      <c r="BW347" s="2"/>
      <c r="BX347" s="2"/>
      <c r="BY347" s="2"/>
      <c r="BZ347" s="2"/>
      <c r="CA347" s="2"/>
      <c r="CB347" s="2"/>
      <c r="CC347" s="2"/>
      <c r="CD347" s="2"/>
      <c r="CE347" s="2"/>
      <c r="CF347" s="2"/>
      <c r="CG347" s="2"/>
      <c r="CH347" s="2"/>
      <c r="CI347" s="2"/>
      <c r="CJ347" s="2"/>
      <c r="CK347" s="2"/>
      <c r="CL347" s="2"/>
      <c r="CM347" s="2"/>
      <c r="CN347" s="2"/>
      <c r="CO347" s="2"/>
      <c r="CP347" s="2"/>
      <c r="CQ347" s="2"/>
      <c r="CR347" s="2"/>
      <c r="CS347" s="2"/>
      <c r="CT347" s="2"/>
      <c r="CU347" s="2"/>
      <c r="CV347" s="2"/>
      <c r="CW347" s="2"/>
      <c r="CX347" s="2"/>
      <c r="CY347" s="2"/>
      <c r="CZ347" s="2"/>
      <c r="DA347" s="2"/>
      <c r="DB347" s="2"/>
      <c r="DC347" s="2"/>
      <c r="DD347" s="2"/>
    </row>
    <row r="348" spans="2:108" x14ac:dyDescent="0.2">
      <c r="B348" s="2"/>
      <c r="C348" s="2"/>
      <c r="D348" s="2"/>
      <c r="E348" s="2"/>
      <c r="F348" s="2"/>
      <c r="G348" s="2"/>
      <c r="H348" s="2"/>
      <c r="I348" s="2"/>
      <c r="J348" s="2"/>
      <c r="K348" s="2"/>
      <c r="L348" s="2"/>
      <c r="M348" s="2"/>
      <c r="N348" s="2"/>
      <c r="O348" s="2"/>
      <c r="P348" s="2"/>
      <c r="Q348" s="2"/>
      <c r="R348" s="2"/>
      <c r="S348" s="2"/>
      <c r="T348" s="2"/>
      <c r="U348" s="2"/>
      <c r="V348" s="2"/>
      <c r="W348" s="2"/>
      <c r="X348" s="2"/>
      <c r="Y348" s="2"/>
      <c r="Z348" s="2"/>
      <c r="AA348" s="2"/>
      <c r="AB348" s="2"/>
      <c r="AC348" s="2"/>
      <c r="AD348" s="2"/>
      <c r="AE348" s="2"/>
      <c r="AF348" s="2"/>
      <c r="AG348" s="2"/>
      <c r="AH348" s="2"/>
      <c r="AI348" s="2"/>
      <c r="AJ348" s="2"/>
      <c r="AK348" s="2"/>
      <c r="AL348" s="2"/>
      <c r="AM348" s="2"/>
      <c r="AN348" s="2"/>
      <c r="AO348" s="2"/>
      <c r="AP348" s="2"/>
      <c r="AQ348" s="2"/>
      <c r="AR348" s="2"/>
      <c r="AS348" s="2"/>
      <c r="AT348" s="2"/>
      <c r="AU348" s="2"/>
      <c r="AV348" s="2"/>
      <c r="AW348" s="2"/>
      <c r="AX348" s="2"/>
      <c r="AY348" s="2"/>
      <c r="AZ348" s="2"/>
      <c r="BA348" s="2"/>
      <c r="BB348" s="2"/>
      <c r="BC348" s="2"/>
      <c r="BD348" s="2"/>
      <c r="BE348" s="2"/>
      <c r="BF348" s="2"/>
      <c r="BG348" s="2"/>
      <c r="BH348" s="2"/>
      <c r="BI348" s="2"/>
      <c r="BJ348" s="2"/>
      <c r="BK348" s="2"/>
      <c r="BL348" s="2"/>
      <c r="BM348" s="2"/>
      <c r="BN348" s="2"/>
      <c r="BO348" s="2"/>
      <c r="BP348" s="2"/>
      <c r="BQ348" s="2"/>
      <c r="BR348" s="2"/>
      <c r="BS348" s="2"/>
      <c r="BT348" s="2"/>
      <c r="BU348" s="2"/>
      <c r="BV348" s="2"/>
      <c r="BW348" s="2"/>
      <c r="BX348" s="2"/>
      <c r="BY348" s="2"/>
      <c r="BZ348" s="2"/>
      <c r="CA348" s="2"/>
      <c r="CB348" s="2"/>
      <c r="CC348" s="2"/>
      <c r="CD348" s="2"/>
      <c r="CE348" s="2"/>
      <c r="CF348" s="2"/>
      <c r="CG348" s="2"/>
      <c r="CH348" s="2"/>
      <c r="CI348" s="2"/>
      <c r="CJ348" s="2"/>
      <c r="CK348" s="2"/>
      <c r="CL348" s="2"/>
      <c r="CM348" s="2"/>
      <c r="CN348" s="2"/>
      <c r="CO348" s="2"/>
      <c r="CP348" s="2"/>
      <c r="CQ348" s="2"/>
      <c r="CR348" s="2"/>
      <c r="CS348" s="2"/>
      <c r="CT348" s="2"/>
      <c r="CU348" s="2"/>
      <c r="CV348" s="2"/>
      <c r="CW348" s="2"/>
      <c r="CX348" s="2"/>
      <c r="CY348" s="2"/>
      <c r="CZ348" s="2"/>
      <c r="DA348" s="2"/>
      <c r="DB348" s="2"/>
      <c r="DC348" s="2"/>
      <c r="DD348" s="2"/>
    </row>
    <row r="349" spans="2:108" x14ac:dyDescent="0.2">
      <c r="B349" s="2"/>
      <c r="C349" s="2"/>
      <c r="D349" s="2"/>
      <c r="E349" s="2"/>
      <c r="F349" s="2"/>
      <c r="G349" s="2"/>
      <c r="H349" s="2"/>
      <c r="I349" s="2"/>
      <c r="J349" s="2"/>
      <c r="K349" s="2"/>
      <c r="L349" s="2"/>
      <c r="M349" s="2"/>
      <c r="N349" s="2"/>
      <c r="O349" s="2"/>
      <c r="P349" s="2"/>
      <c r="Q349" s="2"/>
      <c r="R349" s="2"/>
      <c r="S349" s="2"/>
      <c r="T349" s="2"/>
      <c r="U349" s="2"/>
      <c r="V349" s="2"/>
      <c r="W349" s="2"/>
      <c r="X349" s="2"/>
      <c r="Y349" s="2"/>
      <c r="Z349" s="2"/>
      <c r="AA349" s="2"/>
      <c r="AB349" s="2"/>
      <c r="AC349" s="2"/>
      <c r="AD349" s="2"/>
      <c r="AE349" s="2"/>
      <c r="AF349" s="2"/>
      <c r="AG349" s="2"/>
      <c r="AH349" s="2"/>
      <c r="AI349" s="2"/>
      <c r="AJ349" s="2"/>
      <c r="AK349" s="2"/>
      <c r="AL349" s="2"/>
      <c r="AM349" s="2"/>
      <c r="AN349" s="2"/>
      <c r="AO349" s="2"/>
      <c r="AP349" s="2"/>
      <c r="AQ349" s="2"/>
      <c r="AR349" s="2"/>
      <c r="AS349" s="2"/>
      <c r="AT349" s="2"/>
      <c r="AU349" s="2"/>
      <c r="AV349" s="2"/>
      <c r="AW349" s="2"/>
      <c r="AX349" s="2"/>
      <c r="AY349" s="2"/>
      <c r="AZ349" s="2"/>
      <c r="BA349" s="2"/>
      <c r="BB349" s="2"/>
      <c r="BC349" s="2"/>
      <c r="BD349" s="2"/>
      <c r="BE349" s="2"/>
      <c r="BF349" s="2"/>
      <c r="BG349" s="2"/>
      <c r="BH349" s="2"/>
      <c r="BI349" s="2"/>
      <c r="BJ349" s="2"/>
      <c r="BK349" s="2"/>
      <c r="BL349" s="2"/>
      <c r="BM349" s="2"/>
      <c r="BN349" s="2"/>
      <c r="BO349" s="2"/>
      <c r="BP349" s="2"/>
      <c r="BQ349" s="2"/>
      <c r="BR349" s="2"/>
      <c r="BS349" s="2"/>
      <c r="BT349" s="2"/>
      <c r="BU349" s="2"/>
      <c r="BV349" s="2"/>
      <c r="BW349" s="2"/>
      <c r="BX349" s="2"/>
      <c r="BY349" s="2"/>
      <c r="BZ349" s="2"/>
      <c r="CA349" s="2"/>
      <c r="CB349" s="2"/>
      <c r="CC349" s="2"/>
      <c r="CD349" s="2"/>
      <c r="CE349" s="2"/>
      <c r="CF349" s="2"/>
      <c r="CG349" s="2"/>
      <c r="CH349" s="2"/>
      <c r="CI349" s="2"/>
      <c r="CJ349" s="2"/>
      <c r="CK349" s="2"/>
      <c r="CL349" s="2"/>
      <c r="CM349" s="2"/>
      <c r="CN349" s="2"/>
      <c r="CO349" s="2"/>
      <c r="CP349" s="2"/>
      <c r="CQ349" s="2"/>
      <c r="CR349" s="2"/>
      <c r="CS349" s="2"/>
      <c r="CT349" s="2"/>
      <c r="CU349" s="2"/>
      <c r="CV349" s="2"/>
      <c r="CW349" s="2"/>
      <c r="CX349" s="2"/>
      <c r="CY349" s="2"/>
      <c r="CZ349" s="2"/>
      <c r="DA349" s="2"/>
      <c r="DB349" s="2"/>
      <c r="DC349" s="2"/>
      <c r="DD349" s="2"/>
    </row>
    <row r="350" spans="2:108" x14ac:dyDescent="0.2">
      <c r="B350" s="2"/>
      <c r="C350" s="2"/>
      <c r="D350" s="2"/>
      <c r="E350" s="2"/>
      <c r="F350" s="2"/>
      <c r="G350" s="2"/>
      <c r="H350" s="2"/>
      <c r="I350" s="2"/>
      <c r="J350" s="2"/>
      <c r="K350" s="2"/>
      <c r="L350" s="2"/>
      <c r="M350" s="2"/>
      <c r="N350" s="2"/>
      <c r="O350" s="2"/>
      <c r="P350" s="2"/>
      <c r="Q350" s="2"/>
      <c r="R350" s="2"/>
      <c r="S350" s="2"/>
      <c r="T350" s="2"/>
      <c r="U350" s="2"/>
      <c r="V350" s="2"/>
      <c r="W350" s="2"/>
      <c r="X350" s="2"/>
      <c r="Y350" s="2"/>
      <c r="Z350" s="2"/>
      <c r="AA350" s="2"/>
      <c r="AB350" s="2"/>
      <c r="AC350" s="2"/>
      <c r="AD350" s="2"/>
      <c r="AE350" s="2"/>
      <c r="AF350" s="2"/>
      <c r="AG350" s="2"/>
      <c r="AH350" s="2"/>
      <c r="AI350" s="2"/>
      <c r="AJ350" s="2"/>
      <c r="AK350" s="2"/>
      <c r="AL350" s="2"/>
      <c r="AM350" s="2"/>
      <c r="AN350" s="2"/>
      <c r="AO350" s="2"/>
      <c r="AP350" s="2"/>
      <c r="AQ350" s="2"/>
      <c r="AR350" s="2"/>
      <c r="AS350" s="2"/>
      <c r="AT350" s="2"/>
      <c r="AU350" s="2"/>
      <c r="AV350" s="2"/>
      <c r="AW350" s="2"/>
      <c r="AX350" s="2"/>
      <c r="AY350" s="2"/>
      <c r="AZ350" s="2"/>
      <c r="BA350" s="2"/>
      <c r="BB350" s="2"/>
      <c r="BC350" s="2"/>
      <c r="BD350" s="2"/>
      <c r="BE350" s="2"/>
      <c r="BF350" s="2"/>
      <c r="BG350" s="2"/>
      <c r="BH350" s="2"/>
      <c r="BI350" s="2"/>
      <c r="BJ350" s="2"/>
      <c r="BK350" s="2"/>
      <c r="BL350" s="2"/>
      <c r="BM350" s="2"/>
      <c r="BN350" s="2"/>
      <c r="BO350" s="2"/>
      <c r="BP350" s="2"/>
      <c r="BQ350" s="2"/>
      <c r="BR350" s="2"/>
      <c r="BS350" s="2"/>
      <c r="BT350" s="2"/>
      <c r="BU350" s="2"/>
      <c r="BV350" s="2"/>
      <c r="BW350" s="2"/>
      <c r="BX350" s="2"/>
      <c r="BY350" s="2"/>
      <c r="BZ350" s="2"/>
      <c r="CA350" s="2"/>
      <c r="CB350" s="2"/>
      <c r="CC350" s="2"/>
      <c r="CD350" s="2"/>
      <c r="CE350" s="2"/>
      <c r="CF350" s="2"/>
      <c r="CG350" s="2"/>
      <c r="CH350" s="2"/>
      <c r="CI350" s="2"/>
      <c r="CJ350" s="2"/>
      <c r="CK350" s="2"/>
      <c r="CL350" s="2"/>
      <c r="CM350" s="2"/>
      <c r="CN350" s="2"/>
      <c r="CO350" s="2"/>
      <c r="CP350" s="2"/>
      <c r="CQ350" s="2"/>
      <c r="CR350" s="2"/>
      <c r="CS350" s="2"/>
      <c r="CT350" s="2"/>
      <c r="CU350" s="2"/>
      <c r="CV350" s="2"/>
      <c r="CW350" s="2"/>
      <c r="CX350" s="2"/>
      <c r="CY350" s="2"/>
      <c r="CZ350" s="2"/>
      <c r="DA350" s="2"/>
      <c r="DB350" s="2"/>
      <c r="DC350" s="2"/>
      <c r="DD350" s="2"/>
    </row>
    <row r="351" spans="2:108" x14ac:dyDescent="0.2">
      <c r="B351" s="2"/>
      <c r="C351" s="2"/>
      <c r="D351" s="2"/>
      <c r="E351" s="2"/>
      <c r="F351" s="2"/>
      <c r="G351" s="2"/>
      <c r="H351" s="2"/>
      <c r="I351" s="2"/>
      <c r="J351" s="2"/>
      <c r="K351" s="2"/>
      <c r="L351" s="2"/>
      <c r="M351" s="2"/>
      <c r="N351" s="2"/>
      <c r="O351" s="2"/>
      <c r="P351" s="2"/>
      <c r="Q351" s="2"/>
      <c r="R351" s="2"/>
      <c r="S351" s="2"/>
      <c r="T351" s="2"/>
      <c r="U351" s="2"/>
      <c r="V351" s="2"/>
      <c r="W351" s="2"/>
      <c r="X351" s="2"/>
      <c r="Y351" s="2"/>
      <c r="Z351" s="2"/>
      <c r="AA351" s="2"/>
      <c r="AB351" s="2"/>
      <c r="AC351" s="2"/>
      <c r="AD351" s="2"/>
      <c r="AE351" s="2"/>
      <c r="AF351" s="2"/>
      <c r="AG351" s="2"/>
      <c r="AH351" s="2"/>
      <c r="AI351" s="2"/>
      <c r="AJ351" s="2"/>
      <c r="AK351" s="2"/>
      <c r="AL351" s="2"/>
      <c r="AM351" s="2"/>
      <c r="AN351" s="2"/>
      <c r="AO351" s="2"/>
      <c r="AP351" s="2"/>
      <c r="AQ351" s="2"/>
      <c r="AR351" s="2"/>
      <c r="AS351" s="2"/>
      <c r="AT351" s="2"/>
      <c r="AU351" s="2"/>
      <c r="AV351" s="2"/>
      <c r="AW351" s="2"/>
      <c r="AX351" s="2"/>
      <c r="AY351" s="2"/>
      <c r="AZ351" s="2"/>
      <c r="BA351" s="2"/>
      <c r="BB351" s="2"/>
      <c r="BC351" s="2"/>
      <c r="BD351" s="2"/>
      <c r="BE351" s="2"/>
      <c r="BF351" s="2"/>
      <c r="BG351" s="2"/>
      <c r="BH351" s="2"/>
      <c r="BI351" s="2"/>
      <c r="BJ351" s="2"/>
      <c r="BK351" s="2"/>
      <c r="BL351" s="2"/>
      <c r="BM351" s="2"/>
      <c r="BN351" s="2"/>
      <c r="BO351" s="2"/>
      <c r="BP351" s="2"/>
      <c r="BQ351" s="2"/>
      <c r="BR351" s="2"/>
      <c r="BS351" s="2"/>
      <c r="BT351" s="2"/>
      <c r="BU351" s="2"/>
      <c r="BV351" s="2"/>
      <c r="BW351" s="2"/>
      <c r="BX351" s="2"/>
      <c r="BY351" s="2"/>
      <c r="BZ351" s="2"/>
      <c r="CA351" s="2"/>
      <c r="CB351" s="2"/>
      <c r="CC351" s="2"/>
      <c r="CD351" s="2"/>
      <c r="CE351" s="2"/>
      <c r="CF351" s="2"/>
      <c r="CG351" s="2"/>
      <c r="CH351" s="2"/>
      <c r="CI351" s="2"/>
      <c r="CJ351" s="2"/>
      <c r="CK351" s="2"/>
      <c r="CL351" s="2"/>
      <c r="CM351" s="2"/>
      <c r="CN351" s="2"/>
      <c r="CO351" s="2"/>
      <c r="CP351" s="2"/>
      <c r="CQ351" s="2"/>
      <c r="CR351" s="2"/>
      <c r="CS351" s="2"/>
      <c r="CT351" s="2"/>
      <c r="CU351" s="2"/>
      <c r="CV351" s="2"/>
      <c r="CW351" s="2"/>
      <c r="CX351" s="2"/>
      <c r="CY351" s="2"/>
      <c r="CZ351" s="2"/>
      <c r="DA351" s="2"/>
      <c r="DB351" s="2"/>
      <c r="DC351" s="2"/>
      <c r="DD351" s="2"/>
    </row>
    <row r="352" spans="2:108" x14ac:dyDescent="0.2">
      <c r="B352" s="2"/>
      <c r="C352" s="2"/>
      <c r="D352" s="2"/>
      <c r="E352" s="2"/>
      <c r="F352" s="2"/>
      <c r="G352" s="2"/>
      <c r="H352" s="2"/>
      <c r="I352" s="2"/>
      <c r="J352" s="2"/>
      <c r="K352" s="2"/>
      <c r="L352" s="2"/>
      <c r="M352" s="2"/>
      <c r="N352" s="2"/>
      <c r="O352" s="2"/>
      <c r="P352" s="2"/>
      <c r="Q352" s="2"/>
      <c r="R352" s="2"/>
      <c r="S352" s="2"/>
      <c r="T352" s="2"/>
      <c r="U352" s="2"/>
      <c r="V352" s="2"/>
      <c r="W352" s="2"/>
      <c r="X352" s="2"/>
      <c r="Y352" s="2"/>
      <c r="Z352" s="2"/>
      <c r="AA352" s="2"/>
      <c r="AB352" s="2"/>
      <c r="AC352" s="2"/>
      <c r="AD352" s="2"/>
      <c r="AE352" s="2"/>
      <c r="AF352" s="2"/>
      <c r="AG352" s="2"/>
      <c r="AH352" s="2"/>
      <c r="AI352" s="2"/>
      <c r="AJ352" s="2"/>
      <c r="AK352" s="2"/>
      <c r="AL352" s="2"/>
      <c r="AM352" s="2"/>
      <c r="AN352" s="2"/>
      <c r="AO352" s="2"/>
      <c r="AP352" s="2"/>
      <c r="AQ352" s="2"/>
      <c r="AR352" s="2"/>
      <c r="AS352" s="2"/>
      <c r="AT352" s="2"/>
      <c r="AU352" s="2"/>
      <c r="AV352" s="2"/>
      <c r="AW352" s="2"/>
      <c r="AX352" s="2"/>
      <c r="AY352" s="2"/>
      <c r="AZ352" s="2"/>
      <c r="BA352" s="2"/>
      <c r="BB352" s="2"/>
      <c r="BC352" s="2"/>
      <c r="BD352" s="2"/>
      <c r="BE352" s="2"/>
      <c r="BF352" s="2"/>
      <c r="BG352" s="2"/>
      <c r="BH352" s="2"/>
      <c r="BI352" s="2"/>
      <c r="BJ352" s="2"/>
      <c r="BK352" s="2"/>
      <c r="BL352" s="2"/>
      <c r="BM352" s="2"/>
      <c r="BN352" s="2"/>
      <c r="BO352" s="2"/>
      <c r="BP352" s="2"/>
      <c r="BQ352" s="2"/>
      <c r="BR352" s="2"/>
      <c r="BS352" s="2"/>
      <c r="BT352" s="2"/>
      <c r="BU352" s="2"/>
      <c r="BV352" s="2"/>
      <c r="BW352" s="2"/>
      <c r="BX352" s="2"/>
      <c r="BY352" s="2"/>
      <c r="BZ352" s="2"/>
      <c r="CA352" s="2"/>
      <c r="CB352" s="2"/>
      <c r="CC352" s="2"/>
      <c r="CD352" s="2"/>
      <c r="CE352" s="2"/>
      <c r="CF352" s="2"/>
      <c r="CG352" s="2"/>
      <c r="CH352" s="2"/>
      <c r="CI352" s="2"/>
      <c r="CJ352" s="2"/>
      <c r="CK352" s="2"/>
      <c r="CL352" s="2"/>
      <c r="CM352" s="2"/>
      <c r="CN352" s="2"/>
      <c r="CO352" s="2"/>
      <c r="CP352" s="2"/>
      <c r="CQ352" s="2"/>
      <c r="CR352" s="2"/>
      <c r="CS352" s="2"/>
      <c r="CT352" s="2"/>
      <c r="CU352" s="2"/>
      <c r="CV352" s="2"/>
      <c r="CW352" s="2"/>
      <c r="CX352" s="2"/>
      <c r="CY352" s="2"/>
      <c r="CZ352" s="2"/>
      <c r="DA352" s="2"/>
      <c r="DB352" s="2"/>
      <c r="DC352" s="2"/>
      <c r="DD352" s="2"/>
    </row>
    <row r="353" spans="2:108" x14ac:dyDescent="0.2">
      <c r="B353" s="2"/>
      <c r="C353" s="2"/>
      <c r="D353" s="2"/>
      <c r="E353" s="2"/>
      <c r="F353" s="2"/>
      <c r="G353" s="2"/>
      <c r="H353" s="2"/>
      <c r="I353" s="2"/>
      <c r="J353" s="2"/>
      <c r="K353" s="2"/>
      <c r="L353" s="2"/>
      <c r="M353" s="2"/>
      <c r="N353" s="2"/>
      <c r="O353" s="2"/>
      <c r="P353" s="2"/>
      <c r="Q353" s="2"/>
      <c r="R353" s="2"/>
      <c r="S353" s="2"/>
      <c r="T353" s="2"/>
      <c r="U353" s="2"/>
      <c r="V353" s="2"/>
      <c r="W353" s="2"/>
      <c r="X353" s="2"/>
      <c r="Y353" s="2"/>
      <c r="Z353" s="2"/>
      <c r="AA353" s="2"/>
      <c r="AB353" s="2"/>
      <c r="AC353" s="2"/>
      <c r="AD353" s="2"/>
      <c r="AE353" s="2"/>
      <c r="AF353" s="2"/>
      <c r="AG353" s="2"/>
      <c r="AH353" s="2"/>
      <c r="AI353" s="2"/>
      <c r="AJ353" s="2"/>
      <c r="AK353" s="2"/>
      <c r="AL353" s="2"/>
      <c r="AM353" s="2"/>
      <c r="AN353" s="2"/>
      <c r="AO353" s="2"/>
      <c r="AP353" s="2"/>
      <c r="AQ353" s="2"/>
      <c r="AR353" s="2"/>
      <c r="AS353" s="2"/>
      <c r="AT353" s="2"/>
      <c r="AU353" s="2"/>
      <c r="AV353" s="2"/>
      <c r="AW353" s="2"/>
      <c r="AX353" s="2"/>
      <c r="AY353" s="2"/>
      <c r="AZ353" s="2"/>
      <c r="BA353" s="2"/>
      <c r="BB353" s="2"/>
      <c r="BC353" s="2"/>
      <c r="BD353" s="2"/>
      <c r="BE353" s="2"/>
      <c r="BF353" s="2"/>
      <c r="BG353" s="2"/>
      <c r="BH353" s="2"/>
      <c r="BI353" s="2"/>
      <c r="BJ353" s="2"/>
      <c r="BK353" s="2"/>
      <c r="BL353" s="2"/>
      <c r="BM353" s="2"/>
      <c r="BN353" s="2"/>
      <c r="BO353" s="2"/>
      <c r="BP353" s="2"/>
      <c r="BQ353" s="2"/>
      <c r="BR353" s="2"/>
      <c r="BS353" s="2"/>
      <c r="BT353" s="2"/>
      <c r="BU353" s="2"/>
      <c r="BV353" s="2"/>
      <c r="BW353" s="2"/>
      <c r="BX353" s="2"/>
      <c r="BY353" s="2"/>
      <c r="BZ353" s="2"/>
      <c r="CA353" s="2"/>
      <c r="CB353" s="2"/>
      <c r="CC353" s="2"/>
      <c r="CD353" s="2"/>
      <c r="CE353" s="2"/>
      <c r="CF353" s="2"/>
      <c r="CG353" s="2"/>
      <c r="CH353" s="2"/>
      <c r="CI353" s="2"/>
      <c r="CJ353" s="2"/>
      <c r="CK353" s="2"/>
      <c r="CL353" s="2"/>
      <c r="CM353" s="2"/>
      <c r="CN353" s="2"/>
      <c r="CO353" s="2"/>
      <c r="CP353" s="2"/>
      <c r="CQ353" s="2"/>
      <c r="CR353" s="2"/>
      <c r="CS353" s="2"/>
      <c r="CT353" s="2"/>
      <c r="CU353" s="2"/>
      <c r="CV353" s="2"/>
      <c r="CW353" s="2"/>
      <c r="CX353" s="2"/>
      <c r="CY353" s="2"/>
      <c r="CZ353" s="2"/>
      <c r="DA353" s="2"/>
      <c r="DB353" s="2"/>
      <c r="DC353" s="2"/>
      <c r="DD353" s="2"/>
    </row>
    <row r="354" spans="2:108" x14ac:dyDescent="0.2">
      <c r="B354" s="2"/>
      <c r="C354" s="2"/>
      <c r="D354" s="2"/>
      <c r="E354" s="2"/>
      <c r="F354" s="2"/>
      <c r="G354" s="2"/>
      <c r="H354" s="2"/>
      <c r="I354" s="2"/>
      <c r="J354" s="2"/>
      <c r="K354" s="2"/>
      <c r="L354" s="2"/>
      <c r="M354" s="2"/>
      <c r="N354" s="2"/>
      <c r="O354" s="2"/>
      <c r="P354" s="2"/>
      <c r="Q354" s="2"/>
      <c r="R354" s="2"/>
      <c r="S354" s="2"/>
      <c r="T354" s="2"/>
      <c r="U354" s="2"/>
      <c r="V354" s="2"/>
      <c r="W354" s="2"/>
      <c r="X354" s="2"/>
      <c r="Y354" s="2"/>
      <c r="Z354" s="2"/>
      <c r="AA354" s="2"/>
      <c r="AB354" s="2"/>
      <c r="AC354" s="2"/>
      <c r="AD354" s="2"/>
      <c r="AE354" s="2"/>
      <c r="AF354" s="2"/>
      <c r="AG354" s="2"/>
      <c r="AH354" s="2"/>
      <c r="AI354" s="2"/>
      <c r="AJ354" s="2"/>
      <c r="AK354" s="2"/>
      <c r="AL354" s="2"/>
      <c r="AM354" s="2"/>
      <c r="AN354" s="2"/>
      <c r="AO354" s="2"/>
      <c r="AP354" s="2"/>
      <c r="AQ354" s="2"/>
      <c r="AR354" s="2"/>
      <c r="AS354" s="2"/>
      <c r="AT354" s="2"/>
      <c r="AU354" s="2"/>
      <c r="AV354" s="2"/>
      <c r="AW354" s="2"/>
      <c r="AX354" s="2"/>
      <c r="AY354" s="2"/>
      <c r="AZ354" s="2"/>
      <c r="BA354" s="2"/>
      <c r="BB354" s="2"/>
      <c r="BC354" s="2"/>
      <c r="BD354" s="2"/>
      <c r="BE354" s="2"/>
      <c r="BF354" s="2"/>
      <c r="BG354" s="2"/>
      <c r="BH354" s="2"/>
      <c r="BI354" s="2"/>
      <c r="BJ354" s="2"/>
      <c r="BK354" s="2"/>
      <c r="BL354" s="2"/>
      <c r="BM354" s="2"/>
      <c r="BN354" s="2"/>
      <c r="BO354" s="2"/>
      <c r="BP354" s="2"/>
      <c r="BQ354" s="2"/>
      <c r="BR354" s="2"/>
      <c r="BS354" s="2"/>
      <c r="BT354" s="2"/>
      <c r="BU354" s="2"/>
      <c r="BV354" s="2"/>
      <c r="BW354" s="2"/>
      <c r="BX354" s="2"/>
      <c r="BY354" s="2"/>
      <c r="BZ354" s="2"/>
      <c r="CA354" s="2"/>
      <c r="CB354" s="2"/>
      <c r="CC354" s="2"/>
      <c r="CD354" s="2"/>
      <c r="CE354" s="2"/>
      <c r="CF354" s="2"/>
      <c r="CG354" s="2"/>
      <c r="CH354" s="2"/>
      <c r="CI354" s="2"/>
      <c r="CJ354" s="2"/>
      <c r="CK354" s="2"/>
      <c r="CL354" s="2"/>
      <c r="CM354" s="2"/>
      <c r="CN354" s="2"/>
      <c r="CO354" s="2"/>
      <c r="CP354" s="2"/>
      <c r="CQ354" s="2"/>
      <c r="CR354" s="2"/>
      <c r="CS354" s="2"/>
      <c r="CT354" s="2"/>
      <c r="CU354" s="2"/>
      <c r="CV354" s="2"/>
      <c r="CW354" s="2"/>
      <c r="CX354" s="2"/>
      <c r="CY354" s="2"/>
      <c r="CZ354" s="2"/>
      <c r="DA354" s="2"/>
      <c r="DB354" s="2"/>
      <c r="DC354" s="2"/>
      <c r="DD354" s="2"/>
    </row>
    <row r="355" spans="2:108" x14ac:dyDescent="0.2">
      <c r="B355" s="2"/>
      <c r="C355" s="2"/>
      <c r="D355" s="2"/>
      <c r="E355" s="2"/>
      <c r="F355" s="2"/>
      <c r="G355" s="2"/>
      <c r="H355" s="2"/>
      <c r="I355" s="2"/>
      <c r="J355" s="2"/>
      <c r="K355" s="2"/>
      <c r="L355" s="2"/>
      <c r="M355" s="2"/>
      <c r="N355" s="2"/>
      <c r="O355" s="2"/>
      <c r="P355" s="2"/>
      <c r="Q355" s="2"/>
      <c r="R355" s="2"/>
      <c r="S355" s="2"/>
      <c r="T355" s="2"/>
      <c r="U355" s="2"/>
      <c r="V355" s="2"/>
      <c r="W355" s="2"/>
      <c r="X355" s="2"/>
      <c r="Y355" s="2"/>
      <c r="Z355" s="2"/>
      <c r="AA355" s="2"/>
      <c r="AB355" s="2"/>
      <c r="AC355" s="2"/>
      <c r="AD355" s="2"/>
      <c r="AE355" s="2"/>
      <c r="AF355" s="2"/>
      <c r="AG355" s="2"/>
      <c r="AH355" s="2"/>
      <c r="AI355" s="2"/>
      <c r="AJ355" s="2"/>
      <c r="AK355" s="2"/>
      <c r="AL355" s="2"/>
      <c r="AM355" s="2"/>
      <c r="AN355" s="2"/>
      <c r="AO355" s="2"/>
      <c r="AP355" s="2"/>
      <c r="AQ355" s="2"/>
      <c r="AR355" s="2"/>
      <c r="AS355" s="2"/>
      <c r="AT355" s="2"/>
      <c r="AU355" s="2"/>
      <c r="AV355" s="2"/>
      <c r="AW355" s="2"/>
      <c r="AX355" s="2"/>
      <c r="AY355" s="2"/>
      <c r="AZ355" s="2"/>
      <c r="BA355" s="2"/>
      <c r="BB355" s="2"/>
      <c r="BC355" s="2"/>
      <c r="BD355" s="2"/>
      <c r="BE355" s="2"/>
      <c r="BF355" s="2"/>
      <c r="BG355" s="2"/>
      <c r="BH355" s="2"/>
      <c r="BI355" s="2"/>
      <c r="BJ355" s="2"/>
      <c r="BK355" s="2"/>
      <c r="BL355" s="2"/>
      <c r="BM355" s="2"/>
      <c r="BN355" s="2"/>
      <c r="BO355" s="2"/>
      <c r="BP355" s="2"/>
      <c r="BQ355" s="2"/>
      <c r="BR355" s="2"/>
      <c r="BS355" s="2"/>
      <c r="BT355" s="2"/>
      <c r="BU355" s="2"/>
      <c r="BV355" s="2"/>
      <c r="BW355" s="2"/>
      <c r="BX355" s="2"/>
      <c r="BY355" s="2"/>
      <c r="BZ355" s="2"/>
      <c r="CA355" s="2"/>
      <c r="CB355" s="2"/>
      <c r="CC355" s="2"/>
      <c r="CD355" s="2"/>
      <c r="CE355" s="2"/>
      <c r="CF355" s="2"/>
      <c r="CG355" s="2"/>
      <c r="CH355" s="2"/>
      <c r="CI355" s="2"/>
      <c r="CJ355" s="2"/>
      <c r="CK355" s="2"/>
      <c r="CL355" s="2"/>
      <c r="CM355" s="2"/>
      <c r="CN355" s="2"/>
      <c r="CO355" s="2"/>
      <c r="CP355" s="2"/>
      <c r="CQ355" s="2"/>
      <c r="CR355" s="2"/>
      <c r="CS355" s="2"/>
      <c r="CT355" s="2"/>
      <c r="CU355" s="2"/>
      <c r="CV355" s="2"/>
      <c r="CW355" s="2"/>
      <c r="CX355" s="2"/>
      <c r="CY355" s="2"/>
      <c r="CZ355" s="2"/>
      <c r="DA355" s="2"/>
      <c r="DB355" s="2"/>
      <c r="DC355" s="2"/>
      <c r="DD355" s="2"/>
    </row>
    <row r="356" spans="2:108" x14ac:dyDescent="0.2">
      <c r="B356" s="2"/>
      <c r="C356" s="2"/>
      <c r="D356" s="2"/>
      <c r="E356" s="2"/>
      <c r="F356" s="2"/>
      <c r="G356" s="2"/>
      <c r="H356" s="2"/>
      <c r="I356" s="2"/>
      <c r="J356" s="2"/>
      <c r="K356" s="2"/>
      <c r="L356" s="2"/>
      <c r="M356" s="2"/>
      <c r="N356" s="2"/>
      <c r="O356" s="2"/>
      <c r="P356" s="2"/>
      <c r="Q356" s="2"/>
      <c r="R356" s="2"/>
      <c r="S356" s="2"/>
      <c r="T356" s="2"/>
      <c r="U356" s="2"/>
      <c r="V356" s="2"/>
      <c r="W356" s="2"/>
      <c r="X356" s="2"/>
      <c r="Y356" s="2"/>
      <c r="Z356" s="2"/>
      <c r="AA356" s="2"/>
      <c r="AB356" s="2"/>
      <c r="AC356" s="2"/>
      <c r="AD356" s="2"/>
      <c r="AE356" s="2"/>
      <c r="AF356" s="2"/>
      <c r="AG356" s="2"/>
      <c r="AH356" s="2"/>
      <c r="AI356" s="2"/>
      <c r="AJ356" s="2"/>
      <c r="AK356" s="2"/>
      <c r="AL356" s="2"/>
      <c r="AM356" s="2"/>
      <c r="AN356" s="2"/>
      <c r="AO356" s="2"/>
      <c r="AP356" s="2"/>
      <c r="AQ356" s="2"/>
      <c r="AR356" s="2"/>
      <c r="AS356" s="2"/>
      <c r="AT356" s="2"/>
      <c r="AU356" s="2"/>
      <c r="AV356" s="2"/>
      <c r="AW356" s="2"/>
      <c r="AX356" s="2"/>
      <c r="AY356" s="2"/>
      <c r="AZ356" s="2"/>
      <c r="BA356" s="2"/>
      <c r="BB356" s="2"/>
      <c r="BC356" s="2"/>
      <c r="BD356" s="2"/>
      <c r="BE356" s="2"/>
      <c r="BF356" s="2"/>
      <c r="BG356" s="2"/>
      <c r="BH356" s="2"/>
      <c r="BI356" s="2"/>
      <c r="BJ356" s="2"/>
      <c r="BK356" s="2"/>
      <c r="BL356" s="2"/>
      <c r="BM356" s="2"/>
      <c r="BN356" s="2"/>
      <c r="BO356" s="2"/>
      <c r="BP356" s="2"/>
      <c r="BQ356" s="2"/>
      <c r="BR356" s="2"/>
      <c r="BS356" s="2"/>
      <c r="BT356" s="2"/>
      <c r="BU356" s="2"/>
      <c r="BV356" s="2"/>
      <c r="BW356" s="2"/>
      <c r="BX356" s="2"/>
      <c r="BY356" s="2"/>
      <c r="BZ356" s="2"/>
      <c r="CA356" s="2"/>
      <c r="CB356" s="2"/>
      <c r="CC356" s="2"/>
      <c r="CD356" s="2"/>
      <c r="CE356" s="2"/>
      <c r="CF356" s="2"/>
      <c r="CG356" s="2"/>
      <c r="CH356" s="2"/>
      <c r="CI356" s="2"/>
      <c r="CJ356" s="2"/>
      <c r="CK356" s="2"/>
      <c r="CL356" s="2"/>
      <c r="CM356" s="2"/>
      <c r="CN356" s="2"/>
      <c r="CO356" s="2"/>
      <c r="CP356" s="2"/>
      <c r="CQ356" s="2"/>
      <c r="CR356" s="2"/>
      <c r="CS356" s="2"/>
      <c r="CT356" s="2"/>
      <c r="CU356" s="2"/>
      <c r="CV356" s="2"/>
      <c r="CW356" s="2"/>
      <c r="CX356" s="2"/>
      <c r="CY356" s="2"/>
      <c r="CZ356" s="2"/>
      <c r="DA356" s="2"/>
      <c r="DB356" s="2"/>
      <c r="DC356" s="2"/>
      <c r="DD356" s="2"/>
    </row>
    <row r="357" spans="2:108" x14ac:dyDescent="0.2">
      <c r="B357" s="2"/>
      <c r="C357" s="2"/>
      <c r="D357" s="2"/>
      <c r="E357" s="2"/>
      <c r="F357" s="2"/>
      <c r="G357" s="2"/>
      <c r="H357" s="2"/>
      <c r="I357" s="2"/>
      <c r="J357" s="2"/>
      <c r="K357" s="2"/>
      <c r="L357" s="2"/>
      <c r="M357" s="2"/>
      <c r="N357" s="2"/>
      <c r="O357" s="2"/>
      <c r="P357" s="2"/>
      <c r="Q357" s="2"/>
      <c r="R357" s="2"/>
      <c r="S357" s="2"/>
      <c r="T357" s="2"/>
      <c r="U357" s="2"/>
      <c r="V357" s="2"/>
      <c r="W357" s="2"/>
      <c r="X357" s="2"/>
      <c r="Y357" s="2"/>
      <c r="Z357" s="2"/>
      <c r="AA357" s="2"/>
      <c r="AB357" s="2"/>
      <c r="AC357" s="2"/>
      <c r="AD357" s="2"/>
      <c r="AE357" s="2"/>
      <c r="AF357" s="2"/>
      <c r="AG357" s="2"/>
      <c r="AH357" s="2"/>
      <c r="AI357" s="2"/>
      <c r="AJ357" s="2"/>
      <c r="AK357" s="2"/>
      <c r="AL357" s="2"/>
      <c r="AM357" s="2"/>
      <c r="AN357" s="2"/>
      <c r="AO357" s="2"/>
      <c r="AP357" s="2"/>
      <c r="AQ357" s="2"/>
      <c r="AR357" s="2"/>
      <c r="AS357" s="2"/>
      <c r="AT357" s="2"/>
      <c r="AU357" s="2"/>
      <c r="AV357" s="2"/>
      <c r="AW357" s="2"/>
      <c r="AX357" s="2"/>
      <c r="AY357" s="2"/>
      <c r="AZ357" s="2"/>
      <c r="BA357" s="2"/>
      <c r="BB357" s="2"/>
      <c r="BC357" s="2"/>
      <c r="BD357" s="2"/>
      <c r="BE357" s="2"/>
      <c r="BF357" s="2"/>
      <c r="BG357" s="2"/>
      <c r="BH357" s="2"/>
      <c r="BI357" s="2"/>
      <c r="BJ357" s="2"/>
      <c r="BK357" s="2"/>
      <c r="BL357" s="2"/>
      <c r="BM357" s="2"/>
      <c r="BN357" s="2"/>
      <c r="BO357" s="2"/>
      <c r="BP357" s="2"/>
      <c r="BQ357" s="2"/>
      <c r="BR357" s="2"/>
      <c r="BS357" s="2"/>
      <c r="BT357" s="2"/>
      <c r="BU357" s="2"/>
      <c r="BV357" s="2"/>
      <c r="BW357" s="2"/>
      <c r="BX357" s="2"/>
      <c r="BY357" s="2"/>
      <c r="BZ357" s="2"/>
      <c r="CA357" s="2"/>
      <c r="CB357" s="2"/>
      <c r="CC357" s="2"/>
      <c r="CD357" s="2"/>
      <c r="CE357" s="2"/>
      <c r="CF357" s="2"/>
      <c r="CG357" s="2"/>
      <c r="CH357" s="2"/>
      <c r="CI357" s="2"/>
      <c r="CJ357" s="2"/>
      <c r="CK357" s="2"/>
      <c r="CL357" s="2"/>
      <c r="CM357" s="2"/>
      <c r="CN357" s="2"/>
      <c r="CO357" s="2"/>
      <c r="CP357" s="2"/>
      <c r="CQ357" s="2"/>
      <c r="CR357" s="2"/>
      <c r="CS357" s="2"/>
      <c r="CT357" s="2"/>
      <c r="CU357" s="2"/>
      <c r="CV357" s="2"/>
      <c r="CW357" s="2"/>
      <c r="CX357" s="2"/>
      <c r="CY357" s="2"/>
      <c r="CZ357" s="2"/>
      <c r="DA357" s="2"/>
      <c r="DB357" s="2"/>
      <c r="DC357" s="2"/>
      <c r="DD357" s="2"/>
    </row>
    <row r="358" spans="2:108" x14ac:dyDescent="0.2">
      <c r="B358" s="2"/>
      <c r="C358" s="2"/>
      <c r="D358" s="2"/>
      <c r="E358" s="2"/>
      <c r="F358" s="2"/>
      <c r="G358" s="2"/>
      <c r="H358" s="2"/>
      <c r="I358" s="2"/>
      <c r="J358" s="2"/>
      <c r="K358" s="2"/>
      <c r="L358" s="2"/>
      <c r="M358" s="2"/>
      <c r="N358" s="2"/>
      <c r="O358" s="2"/>
      <c r="P358" s="2"/>
      <c r="Q358" s="2"/>
      <c r="R358" s="2"/>
      <c r="S358" s="2"/>
      <c r="T358" s="2"/>
      <c r="U358" s="2"/>
      <c r="V358" s="2"/>
      <c r="W358" s="2"/>
      <c r="X358" s="2"/>
      <c r="Y358" s="2"/>
      <c r="Z358" s="2"/>
      <c r="AA358" s="2"/>
      <c r="AB358" s="2"/>
      <c r="AC358" s="2"/>
      <c r="AD358" s="2"/>
      <c r="AE358" s="2"/>
      <c r="AF358" s="2"/>
      <c r="AG358" s="2"/>
      <c r="AH358" s="2"/>
      <c r="AI358" s="2"/>
      <c r="AJ358" s="2"/>
      <c r="AK358" s="2"/>
      <c r="AL358" s="2"/>
      <c r="AM358" s="2"/>
      <c r="AN358" s="2"/>
      <c r="AO358" s="2"/>
      <c r="AP358" s="2"/>
      <c r="AQ358" s="2"/>
      <c r="AR358" s="2"/>
      <c r="AS358" s="2"/>
      <c r="AT358" s="2"/>
      <c r="AU358" s="2"/>
      <c r="AV358" s="2"/>
      <c r="AW358" s="2"/>
      <c r="AX358" s="2"/>
      <c r="AY358" s="2"/>
      <c r="AZ358" s="2"/>
      <c r="BA358" s="2"/>
      <c r="BB358" s="2"/>
      <c r="BC358" s="2"/>
      <c r="BD358" s="2"/>
      <c r="BE358" s="2"/>
      <c r="BF358" s="2"/>
      <c r="BG358" s="2"/>
      <c r="BH358" s="2"/>
      <c r="BI358" s="2"/>
      <c r="BJ358" s="2"/>
      <c r="BK358" s="2"/>
      <c r="BL358" s="2"/>
      <c r="BM358" s="2"/>
      <c r="BN358" s="2"/>
      <c r="BO358" s="2"/>
      <c r="BP358" s="2"/>
      <c r="BQ358" s="2"/>
      <c r="BR358" s="2"/>
      <c r="BS358" s="2"/>
      <c r="BT358" s="2"/>
      <c r="BU358" s="2"/>
      <c r="BV358" s="2"/>
      <c r="BW358" s="2"/>
      <c r="BX358" s="2"/>
      <c r="BY358" s="2"/>
      <c r="BZ358" s="2"/>
      <c r="CA358" s="2"/>
      <c r="CB358" s="2"/>
      <c r="CC358" s="2"/>
      <c r="CD358" s="2"/>
      <c r="CE358" s="2"/>
      <c r="CF358" s="2"/>
      <c r="CG358" s="2"/>
      <c r="CH358" s="2"/>
      <c r="CI358" s="2"/>
      <c r="CJ358" s="2"/>
      <c r="CK358" s="2"/>
      <c r="CL358" s="2"/>
      <c r="CM358" s="2"/>
      <c r="CN358" s="2"/>
      <c r="CO358" s="2"/>
      <c r="CP358" s="2"/>
      <c r="CQ358" s="2"/>
      <c r="CR358" s="2"/>
      <c r="CS358" s="2"/>
      <c r="CT358" s="2"/>
      <c r="CU358" s="2"/>
      <c r="CV358" s="2"/>
      <c r="CW358" s="2"/>
      <c r="CX358" s="2"/>
      <c r="CY358" s="2"/>
      <c r="CZ358" s="2"/>
      <c r="DA358" s="2"/>
      <c r="DB358" s="2"/>
      <c r="DC358" s="2"/>
      <c r="DD358" s="2"/>
    </row>
    <row r="359" spans="2:108" x14ac:dyDescent="0.2">
      <c r="B359" s="2"/>
      <c r="C359" s="2"/>
      <c r="D359" s="2"/>
      <c r="E359" s="2"/>
      <c r="F359" s="2"/>
      <c r="G359" s="2"/>
      <c r="H359" s="2"/>
      <c r="I359" s="2"/>
      <c r="J359" s="2"/>
      <c r="K359" s="2"/>
      <c r="L359" s="2"/>
      <c r="M359" s="2"/>
      <c r="N359" s="2"/>
      <c r="O359" s="2"/>
      <c r="P359" s="2"/>
      <c r="Q359" s="2"/>
      <c r="R359" s="2"/>
      <c r="S359" s="2"/>
      <c r="T359" s="2"/>
      <c r="U359" s="2"/>
      <c r="V359" s="2"/>
      <c r="W359" s="2"/>
      <c r="X359" s="2"/>
      <c r="Y359" s="2"/>
      <c r="Z359" s="2"/>
      <c r="AA359" s="2"/>
      <c r="AB359" s="2"/>
      <c r="AC359" s="2"/>
      <c r="AD359" s="2"/>
      <c r="AE359" s="2"/>
      <c r="AF359" s="2"/>
      <c r="AG359" s="2"/>
      <c r="AH359" s="2"/>
      <c r="AI359" s="2"/>
      <c r="AJ359" s="2"/>
      <c r="AK359" s="2"/>
      <c r="AL359" s="2"/>
      <c r="AM359" s="2"/>
      <c r="AN359" s="2"/>
      <c r="AO359" s="2"/>
      <c r="AP359" s="2"/>
      <c r="AQ359" s="2"/>
      <c r="AR359" s="2"/>
      <c r="AS359" s="2"/>
      <c r="AT359" s="2"/>
      <c r="AU359" s="2"/>
      <c r="AV359" s="2"/>
      <c r="AW359" s="2"/>
      <c r="AX359" s="2"/>
      <c r="AY359" s="2"/>
      <c r="AZ359" s="2"/>
      <c r="BA359" s="2"/>
      <c r="BB359" s="2"/>
      <c r="BC359" s="2"/>
      <c r="BD359" s="2"/>
      <c r="BE359" s="2"/>
      <c r="BF359" s="2"/>
      <c r="BG359" s="2"/>
      <c r="BH359" s="2"/>
      <c r="BI359" s="2"/>
      <c r="BJ359" s="2"/>
      <c r="BK359" s="2"/>
      <c r="BL359" s="2"/>
      <c r="BM359" s="2"/>
      <c r="BN359" s="2"/>
      <c r="BO359" s="2"/>
      <c r="BP359" s="2"/>
      <c r="BQ359" s="2"/>
      <c r="BR359" s="2"/>
      <c r="BS359" s="2"/>
      <c r="BT359" s="2"/>
      <c r="BU359" s="2"/>
      <c r="BV359" s="2"/>
      <c r="BW359" s="2"/>
      <c r="BX359" s="2"/>
      <c r="BY359" s="2"/>
      <c r="BZ359" s="2"/>
      <c r="CA359" s="2"/>
      <c r="CB359" s="2"/>
      <c r="CC359" s="2"/>
      <c r="CD359" s="2"/>
      <c r="CE359" s="2"/>
      <c r="CF359" s="2"/>
      <c r="CG359" s="2"/>
      <c r="CH359" s="2"/>
      <c r="CI359" s="2"/>
      <c r="CJ359" s="2"/>
      <c r="CK359" s="2"/>
      <c r="CL359" s="2"/>
      <c r="CM359" s="2"/>
      <c r="CN359" s="2"/>
      <c r="CO359" s="2"/>
      <c r="CP359" s="2"/>
      <c r="CQ359" s="2"/>
      <c r="CR359" s="2"/>
      <c r="CS359" s="2"/>
      <c r="CT359" s="2"/>
      <c r="CU359" s="2"/>
      <c r="CV359" s="2"/>
      <c r="CW359" s="2"/>
      <c r="CX359" s="2"/>
      <c r="CY359" s="2"/>
      <c r="CZ359" s="2"/>
      <c r="DA359" s="2"/>
      <c r="DB359" s="2"/>
      <c r="DC359" s="2"/>
      <c r="DD359" s="2"/>
    </row>
    <row r="360" spans="2:108" x14ac:dyDescent="0.2">
      <c r="B360" s="2"/>
      <c r="C360" s="2"/>
      <c r="D360" s="2"/>
      <c r="E360" s="2"/>
      <c r="F360" s="2"/>
      <c r="G360" s="2"/>
      <c r="H360" s="2"/>
      <c r="I360" s="2"/>
      <c r="J360" s="2"/>
      <c r="K360" s="2"/>
      <c r="L360" s="2"/>
      <c r="M360" s="2"/>
      <c r="N360" s="2"/>
      <c r="O360" s="2"/>
      <c r="P360" s="2"/>
      <c r="Q360" s="2"/>
      <c r="R360" s="2"/>
      <c r="S360" s="2"/>
      <c r="T360" s="2"/>
      <c r="U360" s="2"/>
      <c r="V360" s="2"/>
      <c r="W360" s="2"/>
      <c r="X360" s="2"/>
      <c r="Y360" s="2"/>
      <c r="Z360" s="2"/>
      <c r="AA360" s="2"/>
      <c r="AB360" s="2"/>
      <c r="AC360" s="2"/>
      <c r="AD360" s="2"/>
      <c r="AE360" s="2"/>
      <c r="AF360" s="2"/>
      <c r="AG360" s="2"/>
      <c r="AH360" s="2"/>
      <c r="AI360" s="2"/>
      <c r="AJ360" s="2"/>
      <c r="AK360" s="2"/>
      <c r="AL360" s="2"/>
      <c r="AM360" s="2"/>
      <c r="AN360" s="2"/>
      <c r="AO360" s="2"/>
      <c r="AP360" s="2"/>
      <c r="AQ360" s="2"/>
      <c r="AR360" s="2"/>
      <c r="AS360" s="2"/>
      <c r="AT360" s="2"/>
      <c r="AU360" s="2"/>
      <c r="AV360" s="2"/>
      <c r="AW360" s="2"/>
      <c r="AX360" s="2"/>
      <c r="AY360" s="2"/>
      <c r="AZ360" s="2"/>
      <c r="BA360" s="2"/>
      <c r="BB360" s="2"/>
      <c r="BC360" s="2"/>
      <c r="BD360" s="2"/>
      <c r="BE360" s="2"/>
      <c r="BF360" s="2"/>
      <c r="BG360" s="2"/>
      <c r="BH360" s="2"/>
      <c r="BI360" s="2"/>
      <c r="BJ360" s="2"/>
      <c r="BK360" s="2"/>
      <c r="BL360" s="2"/>
      <c r="BM360" s="2"/>
      <c r="BN360" s="2"/>
      <c r="BO360" s="2"/>
      <c r="BP360" s="2"/>
      <c r="BQ360" s="2"/>
      <c r="BR360" s="2"/>
      <c r="BS360" s="2"/>
      <c r="BT360" s="2"/>
      <c r="BU360" s="2"/>
      <c r="BV360" s="2"/>
      <c r="BW360" s="2"/>
      <c r="BX360" s="2"/>
      <c r="BY360" s="2"/>
      <c r="BZ360" s="2"/>
      <c r="CA360" s="2"/>
      <c r="CB360" s="2"/>
      <c r="CC360" s="2"/>
      <c r="CD360" s="2"/>
      <c r="CE360" s="2"/>
      <c r="CF360" s="2"/>
      <c r="CG360" s="2"/>
      <c r="CH360" s="2"/>
      <c r="CI360" s="2"/>
      <c r="CJ360" s="2"/>
      <c r="CK360" s="2"/>
      <c r="CL360" s="2"/>
      <c r="CM360" s="2"/>
      <c r="CN360" s="2"/>
      <c r="CO360" s="2"/>
      <c r="CP360" s="2"/>
      <c r="CQ360" s="2"/>
      <c r="CR360" s="2"/>
      <c r="CS360" s="2"/>
      <c r="CT360" s="2"/>
      <c r="CU360" s="2"/>
      <c r="CV360" s="2"/>
      <c r="CW360" s="2"/>
      <c r="CX360" s="2"/>
      <c r="CY360" s="2"/>
      <c r="CZ360" s="2"/>
      <c r="DA360" s="2"/>
      <c r="DB360" s="2"/>
      <c r="DC360" s="2"/>
      <c r="DD360" s="2"/>
    </row>
    <row r="361" spans="2:108" x14ac:dyDescent="0.2">
      <c r="B361" s="2"/>
      <c r="C361" s="2"/>
      <c r="D361" s="2"/>
      <c r="E361" s="2"/>
      <c r="F361" s="2"/>
      <c r="G361" s="2"/>
      <c r="H361" s="2"/>
      <c r="I361" s="2"/>
      <c r="J361" s="2"/>
      <c r="K361" s="2"/>
      <c r="L361" s="2"/>
      <c r="M361" s="2"/>
      <c r="N361" s="2"/>
      <c r="O361" s="2"/>
      <c r="P361" s="2"/>
      <c r="Q361" s="2"/>
      <c r="R361" s="2"/>
      <c r="S361" s="2"/>
      <c r="T361" s="2"/>
      <c r="U361" s="2"/>
      <c r="V361" s="2"/>
      <c r="W361" s="2"/>
      <c r="X361" s="2"/>
      <c r="Y361" s="2"/>
      <c r="Z361" s="2"/>
      <c r="AA361" s="2"/>
      <c r="AB361" s="2"/>
      <c r="AC361" s="2"/>
      <c r="AD361" s="2"/>
      <c r="AE361" s="2"/>
      <c r="AF361" s="2"/>
      <c r="AG361" s="2"/>
      <c r="AH361" s="2"/>
      <c r="AI361" s="2"/>
      <c r="AJ361" s="2"/>
      <c r="AK361" s="2"/>
      <c r="AL361" s="2"/>
      <c r="AM361" s="2"/>
      <c r="AN361" s="2"/>
      <c r="AO361" s="2"/>
      <c r="AP361" s="2"/>
      <c r="AQ361" s="2"/>
      <c r="AR361" s="2"/>
      <c r="AS361" s="2"/>
      <c r="AT361" s="2"/>
      <c r="AU361" s="2"/>
      <c r="AV361" s="2"/>
      <c r="AW361" s="2"/>
      <c r="AX361" s="2"/>
      <c r="AY361" s="2"/>
      <c r="AZ361" s="2"/>
      <c r="BA361" s="2"/>
      <c r="BB361" s="2"/>
      <c r="BC361" s="2"/>
      <c r="BD361" s="2"/>
      <c r="BE361" s="2"/>
      <c r="BF361" s="2"/>
      <c r="BG361" s="2"/>
      <c r="BH361" s="2"/>
      <c r="BI361" s="2"/>
      <c r="BJ361" s="2"/>
      <c r="BK361" s="2"/>
      <c r="BL361" s="2"/>
      <c r="BM361" s="2"/>
      <c r="BN361" s="2"/>
      <c r="BO361" s="2"/>
      <c r="BP361" s="2"/>
      <c r="BQ361" s="2"/>
      <c r="BR361" s="2"/>
      <c r="BS361" s="2"/>
      <c r="BT361" s="2"/>
      <c r="BU361" s="2"/>
      <c r="BV361" s="2"/>
      <c r="BW361" s="2"/>
      <c r="BX361" s="2"/>
      <c r="BY361" s="2"/>
      <c r="BZ361" s="2"/>
      <c r="CA361" s="2"/>
      <c r="CB361" s="2"/>
      <c r="CC361" s="2"/>
      <c r="CD361" s="2"/>
      <c r="CE361" s="2"/>
      <c r="CF361" s="2"/>
      <c r="CG361" s="2"/>
      <c r="CH361" s="2"/>
      <c r="CI361" s="2"/>
      <c r="CJ361" s="2"/>
      <c r="CK361" s="2"/>
      <c r="CL361" s="2"/>
      <c r="CM361" s="2"/>
      <c r="CN361" s="2"/>
      <c r="CO361" s="2"/>
      <c r="CP361" s="2"/>
      <c r="CQ361" s="2"/>
      <c r="CR361" s="2"/>
      <c r="CS361" s="2"/>
      <c r="CT361" s="2"/>
      <c r="CU361" s="2"/>
      <c r="CV361" s="2"/>
      <c r="CW361" s="2"/>
      <c r="CX361" s="2"/>
      <c r="CY361" s="2"/>
      <c r="CZ361" s="2"/>
      <c r="DA361" s="2"/>
      <c r="DB361" s="2"/>
      <c r="DC361" s="2"/>
      <c r="DD361" s="2"/>
    </row>
    <row r="362" spans="2:108" x14ac:dyDescent="0.2">
      <c r="B362" s="2"/>
      <c r="C362" s="2"/>
      <c r="D362" s="2"/>
      <c r="E362" s="2"/>
      <c r="F362" s="2"/>
      <c r="G362" s="2"/>
      <c r="H362" s="2"/>
      <c r="I362" s="2"/>
      <c r="J362" s="2"/>
      <c r="K362" s="2"/>
      <c r="L362" s="2"/>
      <c r="M362" s="2"/>
      <c r="N362" s="2"/>
      <c r="O362" s="2"/>
      <c r="P362" s="2"/>
      <c r="Q362" s="2"/>
      <c r="R362" s="2"/>
      <c r="S362" s="2"/>
      <c r="T362" s="2"/>
      <c r="U362" s="2"/>
      <c r="V362" s="2"/>
      <c r="W362" s="2"/>
      <c r="X362" s="2"/>
      <c r="Y362" s="2"/>
      <c r="Z362" s="2"/>
      <c r="AA362" s="2"/>
      <c r="AB362" s="2"/>
      <c r="AC362" s="2"/>
      <c r="AD362" s="2"/>
      <c r="AE362" s="2"/>
      <c r="AF362" s="2"/>
      <c r="AG362" s="2"/>
      <c r="AH362" s="2"/>
      <c r="AI362" s="2"/>
      <c r="AJ362" s="2"/>
      <c r="AK362" s="2"/>
      <c r="AL362" s="2"/>
      <c r="AM362" s="2"/>
      <c r="AN362" s="2"/>
      <c r="AO362" s="2"/>
      <c r="AP362" s="2"/>
      <c r="AQ362" s="2"/>
      <c r="AR362" s="2"/>
      <c r="AS362" s="2"/>
      <c r="AT362" s="2"/>
      <c r="AU362" s="2"/>
      <c r="AV362" s="2"/>
      <c r="AW362" s="2"/>
      <c r="AX362" s="2"/>
      <c r="AY362" s="2"/>
      <c r="AZ362" s="2"/>
      <c r="BA362" s="2"/>
      <c r="BB362" s="2"/>
      <c r="BC362" s="2"/>
      <c r="BD362" s="2"/>
      <c r="BE362" s="2"/>
      <c r="BF362" s="2"/>
      <c r="BG362" s="2"/>
      <c r="BH362" s="2"/>
      <c r="BI362" s="2"/>
      <c r="BJ362" s="2"/>
      <c r="BK362" s="2"/>
      <c r="BL362" s="2"/>
      <c r="BM362" s="2"/>
      <c r="BN362" s="2"/>
      <c r="BO362" s="2"/>
      <c r="BP362" s="2"/>
      <c r="BQ362" s="2"/>
      <c r="BR362" s="2"/>
      <c r="BS362" s="2"/>
      <c r="BT362" s="2"/>
      <c r="BU362" s="2"/>
      <c r="BV362" s="2"/>
      <c r="BW362" s="2"/>
      <c r="BX362" s="2"/>
      <c r="BY362" s="2"/>
      <c r="BZ362" s="2"/>
      <c r="CA362" s="2"/>
      <c r="CB362" s="2"/>
      <c r="CC362" s="2"/>
      <c r="CD362" s="2"/>
      <c r="CE362" s="2"/>
      <c r="CF362" s="2"/>
      <c r="CG362" s="2"/>
      <c r="CH362" s="2"/>
      <c r="CI362" s="2"/>
      <c r="CJ362" s="2"/>
      <c r="CK362" s="2"/>
      <c r="CL362" s="2"/>
      <c r="CM362" s="2"/>
      <c r="CN362" s="2"/>
      <c r="CO362" s="2"/>
      <c r="CP362" s="2"/>
      <c r="CQ362" s="2"/>
      <c r="CR362" s="2"/>
      <c r="CS362" s="2"/>
      <c r="CT362" s="2"/>
      <c r="CU362" s="2"/>
      <c r="CV362" s="2"/>
      <c r="CW362" s="2"/>
      <c r="CX362" s="2"/>
      <c r="CY362" s="2"/>
      <c r="CZ362" s="2"/>
      <c r="DA362" s="2"/>
      <c r="DB362" s="2"/>
      <c r="DC362" s="2"/>
      <c r="DD362" s="2"/>
    </row>
    <row r="363" spans="2:108" x14ac:dyDescent="0.2">
      <c r="B363" s="2"/>
      <c r="C363" s="2"/>
      <c r="D363" s="2"/>
      <c r="E363" s="2"/>
      <c r="F363" s="2"/>
      <c r="G363" s="2"/>
      <c r="H363" s="2"/>
      <c r="I363" s="2"/>
      <c r="J363" s="2"/>
      <c r="K363" s="2"/>
      <c r="L363" s="2"/>
      <c r="M363" s="2"/>
      <c r="N363" s="2"/>
      <c r="O363" s="2"/>
      <c r="P363" s="2"/>
      <c r="Q363" s="2"/>
      <c r="R363" s="2"/>
      <c r="S363" s="2"/>
      <c r="T363" s="2"/>
      <c r="U363" s="2"/>
      <c r="V363" s="2"/>
      <c r="W363" s="2"/>
      <c r="X363" s="2"/>
      <c r="Y363" s="2"/>
      <c r="Z363" s="2"/>
      <c r="AA363" s="2"/>
      <c r="AB363" s="2"/>
      <c r="AC363" s="2"/>
      <c r="AD363" s="2"/>
      <c r="AE363" s="2"/>
      <c r="AF363" s="2"/>
      <c r="AG363" s="2"/>
      <c r="AH363" s="2"/>
      <c r="AI363" s="2"/>
      <c r="AJ363" s="2"/>
      <c r="AK363" s="2"/>
      <c r="AL363" s="2"/>
      <c r="AM363" s="2"/>
      <c r="AN363" s="2"/>
      <c r="AO363" s="2"/>
      <c r="AP363" s="2"/>
      <c r="AQ363" s="2"/>
      <c r="AR363" s="2"/>
      <c r="AS363" s="2"/>
      <c r="AT363" s="2"/>
      <c r="AU363" s="2"/>
      <c r="AV363" s="2"/>
      <c r="AW363" s="2"/>
      <c r="AX363" s="2"/>
      <c r="AY363" s="2"/>
      <c r="AZ363" s="2"/>
      <c r="BA363" s="2"/>
      <c r="BB363" s="2"/>
      <c r="BC363" s="2"/>
      <c r="BD363" s="2"/>
      <c r="BE363" s="2"/>
      <c r="BF363" s="2"/>
      <c r="BG363" s="2"/>
      <c r="BH363" s="2"/>
      <c r="BI363" s="2"/>
      <c r="BJ363" s="2"/>
      <c r="BK363" s="2"/>
      <c r="BL363" s="2"/>
      <c r="BM363" s="2"/>
      <c r="BN363" s="2"/>
      <c r="BO363" s="2"/>
      <c r="BP363" s="2"/>
      <c r="BQ363" s="2"/>
      <c r="BR363" s="2"/>
      <c r="BS363" s="2"/>
      <c r="BT363" s="2"/>
      <c r="BU363" s="2"/>
      <c r="BV363" s="2"/>
      <c r="BW363" s="2"/>
      <c r="BX363" s="2"/>
      <c r="BY363" s="2"/>
      <c r="BZ363" s="2"/>
      <c r="CA363" s="2"/>
      <c r="CB363" s="2"/>
      <c r="CC363" s="2"/>
      <c r="CD363" s="2"/>
      <c r="CE363" s="2"/>
      <c r="CF363" s="2"/>
      <c r="CG363" s="2"/>
      <c r="CH363" s="2"/>
      <c r="CI363" s="2"/>
      <c r="CJ363" s="2"/>
      <c r="CK363" s="2"/>
      <c r="CL363" s="2"/>
      <c r="CM363" s="2"/>
      <c r="CN363" s="2"/>
      <c r="CO363" s="2"/>
      <c r="CP363" s="2"/>
      <c r="CQ363" s="2"/>
      <c r="CR363" s="2"/>
      <c r="CS363" s="2"/>
      <c r="CT363" s="2"/>
      <c r="CU363" s="2"/>
      <c r="CV363" s="2"/>
      <c r="CW363" s="2"/>
      <c r="CX363" s="2"/>
      <c r="CY363" s="2"/>
      <c r="CZ363" s="2"/>
      <c r="DA363" s="2"/>
      <c r="DB363" s="2"/>
      <c r="DC363" s="2"/>
      <c r="DD363" s="2"/>
    </row>
    <row r="364" spans="2:108" x14ac:dyDescent="0.2">
      <c r="B364" s="2"/>
      <c r="C364" s="2"/>
      <c r="D364" s="2"/>
      <c r="E364" s="2"/>
      <c r="F364" s="2"/>
      <c r="G364" s="2"/>
      <c r="H364" s="2"/>
      <c r="I364" s="2"/>
      <c r="J364" s="2"/>
      <c r="K364" s="2"/>
      <c r="L364" s="2"/>
      <c r="M364" s="2"/>
      <c r="N364" s="2"/>
      <c r="O364" s="2"/>
      <c r="P364" s="2"/>
      <c r="Q364" s="2"/>
      <c r="R364" s="2"/>
      <c r="S364" s="2"/>
      <c r="T364" s="2"/>
      <c r="U364" s="2"/>
      <c r="V364" s="2"/>
      <c r="W364" s="2"/>
      <c r="X364" s="2"/>
      <c r="Y364" s="2"/>
      <c r="Z364" s="2"/>
      <c r="AA364" s="2"/>
      <c r="AB364" s="2"/>
      <c r="AC364" s="2"/>
      <c r="AD364" s="2"/>
      <c r="AE364" s="2"/>
      <c r="AF364" s="2"/>
      <c r="AG364" s="2"/>
      <c r="AH364" s="2"/>
      <c r="AI364" s="2"/>
      <c r="AJ364" s="2"/>
      <c r="AK364" s="2"/>
      <c r="AL364" s="2"/>
      <c r="AM364" s="2"/>
      <c r="AN364" s="2"/>
      <c r="AO364" s="2"/>
      <c r="AP364" s="2"/>
      <c r="AQ364" s="2"/>
      <c r="AR364" s="2"/>
      <c r="AS364" s="2"/>
      <c r="AT364" s="2"/>
      <c r="AU364" s="2"/>
      <c r="AV364" s="2"/>
      <c r="AW364" s="2"/>
      <c r="AX364" s="2"/>
      <c r="AY364" s="2"/>
      <c r="AZ364" s="2"/>
      <c r="BA364" s="2"/>
      <c r="BB364" s="2"/>
      <c r="BC364" s="2"/>
      <c r="BD364" s="2"/>
      <c r="BE364" s="2"/>
      <c r="BF364" s="2"/>
      <c r="BG364" s="2"/>
      <c r="BH364" s="2"/>
      <c r="BI364" s="2"/>
      <c r="BJ364" s="2"/>
      <c r="BK364" s="2"/>
      <c r="BL364" s="2"/>
      <c r="BM364" s="2"/>
      <c r="BN364" s="2"/>
      <c r="BO364" s="2"/>
      <c r="BP364" s="2"/>
      <c r="BQ364" s="2"/>
      <c r="BR364" s="2"/>
      <c r="BS364" s="2"/>
      <c r="BT364" s="2"/>
      <c r="BU364" s="2"/>
      <c r="BV364" s="2"/>
      <c r="BW364" s="2"/>
      <c r="BX364" s="2"/>
      <c r="BY364" s="2"/>
      <c r="BZ364" s="2"/>
      <c r="CA364" s="2"/>
      <c r="CB364" s="2"/>
      <c r="CC364" s="2"/>
      <c r="CD364" s="2"/>
      <c r="CE364" s="2"/>
      <c r="CF364" s="2"/>
      <c r="CG364" s="2"/>
      <c r="CH364" s="2"/>
      <c r="CI364" s="2"/>
      <c r="CJ364" s="2"/>
      <c r="CK364" s="2"/>
      <c r="CL364" s="2"/>
      <c r="CM364" s="2"/>
      <c r="CN364" s="2"/>
      <c r="CO364" s="2"/>
      <c r="CP364" s="2"/>
      <c r="CQ364" s="2"/>
      <c r="CR364" s="2"/>
      <c r="CS364" s="2"/>
      <c r="CT364" s="2"/>
      <c r="CU364" s="2"/>
      <c r="CV364" s="2"/>
      <c r="CW364" s="2"/>
      <c r="CX364" s="2"/>
      <c r="CY364" s="2"/>
      <c r="CZ364" s="2"/>
      <c r="DA364" s="2"/>
      <c r="DB364" s="2"/>
      <c r="DC364" s="2"/>
      <c r="DD364" s="2"/>
    </row>
    <row r="365" spans="2:108" x14ac:dyDescent="0.2">
      <c r="B365" s="2"/>
      <c r="C365" s="2"/>
      <c r="D365" s="2"/>
      <c r="E365" s="2"/>
      <c r="F365" s="2"/>
      <c r="G365" s="2"/>
      <c r="H365" s="2"/>
      <c r="I365" s="2"/>
      <c r="J365" s="2"/>
      <c r="K365" s="2"/>
      <c r="L365" s="2"/>
      <c r="M365" s="2"/>
      <c r="N365" s="2"/>
      <c r="O365" s="2"/>
      <c r="P365" s="2"/>
      <c r="Q365" s="2"/>
      <c r="R365" s="2"/>
      <c r="S365" s="2"/>
      <c r="T365" s="2"/>
      <c r="U365" s="2"/>
      <c r="V365" s="2"/>
      <c r="W365" s="2"/>
      <c r="X365" s="2"/>
      <c r="Y365" s="2"/>
      <c r="Z365" s="2"/>
      <c r="AA365" s="2"/>
      <c r="AB365" s="2"/>
      <c r="AC365" s="2"/>
      <c r="AD365" s="2"/>
      <c r="AE365" s="2"/>
      <c r="AF365" s="2"/>
      <c r="AG365" s="2"/>
      <c r="AH365" s="2"/>
      <c r="AI365" s="2"/>
      <c r="AJ365" s="2"/>
      <c r="AK365" s="2"/>
      <c r="AL365" s="2"/>
      <c r="AM365" s="2"/>
      <c r="AN365" s="2"/>
      <c r="AO365" s="2"/>
      <c r="AP365" s="2"/>
      <c r="AQ365" s="2"/>
      <c r="AR365" s="2"/>
      <c r="AS365" s="2"/>
      <c r="AT365" s="2"/>
      <c r="AU365" s="2"/>
      <c r="AV365" s="2"/>
      <c r="AW365" s="2"/>
      <c r="AX365" s="2"/>
      <c r="AY365" s="2"/>
      <c r="AZ365" s="2"/>
      <c r="BA365" s="2"/>
      <c r="BB365" s="2"/>
      <c r="BC365" s="2"/>
      <c r="BD365" s="2"/>
      <c r="BE365" s="2"/>
      <c r="BF365" s="2"/>
      <c r="BG365" s="2"/>
      <c r="BH365" s="2"/>
      <c r="BI365" s="2"/>
      <c r="BJ365" s="2"/>
      <c r="BK365" s="2"/>
      <c r="BL365" s="2"/>
      <c r="BM365" s="2"/>
      <c r="BN365" s="2"/>
      <c r="BO365" s="2"/>
      <c r="BP365" s="2"/>
      <c r="BQ365" s="2"/>
      <c r="BR365" s="2"/>
      <c r="BS365" s="2"/>
      <c r="BT365" s="2"/>
      <c r="BU365" s="2"/>
      <c r="BV365" s="2"/>
      <c r="BW365" s="2"/>
      <c r="BX365" s="2"/>
      <c r="BY365" s="2"/>
      <c r="BZ365" s="2"/>
      <c r="CA365" s="2"/>
      <c r="CB365" s="2"/>
      <c r="CC365" s="2"/>
      <c r="CD365" s="2"/>
      <c r="CE365" s="2"/>
      <c r="CF365" s="2"/>
      <c r="CG365" s="2"/>
      <c r="CH365" s="2"/>
      <c r="CI365" s="2"/>
      <c r="CJ365" s="2"/>
      <c r="CK365" s="2"/>
      <c r="CL365" s="2"/>
      <c r="CM365" s="2"/>
      <c r="CN365" s="2"/>
      <c r="CO365" s="2"/>
      <c r="CP365" s="2"/>
      <c r="CQ365" s="2"/>
      <c r="CR365" s="2"/>
      <c r="CS365" s="2"/>
      <c r="CT365" s="2"/>
      <c r="CU365" s="2"/>
      <c r="CV365" s="2"/>
      <c r="CW365" s="2"/>
      <c r="CX365" s="2"/>
      <c r="CY365" s="2"/>
      <c r="CZ365" s="2"/>
      <c r="DA365" s="2"/>
      <c r="DB365" s="2"/>
      <c r="DC365" s="2"/>
      <c r="DD365" s="2"/>
    </row>
    <row r="366" spans="2:108" x14ac:dyDescent="0.2">
      <c r="B366" s="2"/>
      <c r="C366" s="2"/>
      <c r="D366" s="2"/>
      <c r="E366" s="2"/>
      <c r="F366" s="2"/>
      <c r="G366" s="2"/>
      <c r="H366" s="2"/>
      <c r="I366" s="2"/>
      <c r="J366" s="2"/>
      <c r="K366" s="2"/>
      <c r="L366" s="2"/>
      <c r="M366" s="2"/>
      <c r="N366" s="2"/>
      <c r="O366" s="2"/>
      <c r="P366" s="2"/>
      <c r="Q366" s="2"/>
      <c r="R366" s="2"/>
      <c r="S366" s="2"/>
      <c r="T366" s="2"/>
      <c r="U366" s="2"/>
      <c r="V366" s="2"/>
      <c r="W366" s="2"/>
      <c r="X366" s="2"/>
      <c r="Y366" s="2"/>
      <c r="Z366" s="2"/>
      <c r="AA366" s="2"/>
      <c r="AB366" s="2"/>
      <c r="AC366" s="2"/>
      <c r="AD366" s="2"/>
      <c r="AE366" s="2"/>
      <c r="AF366" s="2"/>
      <c r="AG366" s="2"/>
      <c r="AH366" s="2"/>
      <c r="AI366" s="2"/>
      <c r="AJ366" s="2"/>
      <c r="AK366" s="2"/>
      <c r="AL366" s="2"/>
      <c r="AM366" s="2"/>
      <c r="AN366" s="2"/>
      <c r="AO366" s="2"/>
      <c r="AP366" s="2"/>
      <c r="AQ366" s="2"/>
      <c r="AR366" s="2"/>
      <c r="AS366" s="2"/>
      <c r="AT366" s="2"/>
      <c r="AU366" s="2"/>
      <c r="AV366" s="2"/>
      <c r="AW366" s="2"/>
      <c r="AX366" s="2"/>
      <c r="AY366" s="2"/>
      <c r="AZ366" s="2"/>
      <c r="BA366" s="2"/>
      <c r="BB366" s="2"/>
      <c r="BC366" s="2"/>
      <c r="BD366" s="2"/>
      <c r="BE366" s="2"/>
      <c r="BF366" s="2"/>
      <c r="BG366" s="2"/>
      <c r="BH366" s="2"/>
      <c r="BI366" s="2"/>
      <c r="BJ366" s="2"/>
      <c r="BK366" s="2"/>
      <c r="BL366" s="2"/>
      <c r="BM366" s="2"/>
      <c r="BN366" s="2"/>
      <c r="BO366" s="2"/>
      <c r="BP366" s="2"/>
      <c r="BQ366" s="2"/>
      <c r="BR366" s="2"/>
      <c r="BS366" s="2"/>
      <c r="BT366" s="2"/>
      <c r="BU366" s="2"/>
      <c r="BV366" s="2"/>
      <c r="BW366" s="2"/>
      <c r="BX366" s="2"/>
      <c r="BY366" s="2"/>
      <c r="BZ366" s="2"/>
      <c r="CA366" s="2"/>
      <c r="CB366" s="2"/>
      <c r="CC366" s="2"/>
      <c r="CD366" s="2"/>
      <c r="CE366" s="2"/>
      <c r="CF366" s="2"/>
      <c r="CG366" s="2"/>
      <c r="CH366" s="2"/>
      <c r="CI366" s="2"/>
      <c r="CJ366" s="2"/>
      <c r="CK366" s="2"/>
      <c r="CL366" s="2"/>
      <c r="CM366" s="2"/>
      <c r="CN366" s="2"/>
      <c r="CO366" s="2"/>
      <c r="CP366" s="2"/>
      <c r="CQ366" s="2"/>
      <c r="CR366" s="2"/>
      <c r="CS366" s="2"/>
      <c r="CT366" s="2"/>
      <c r="CU366" s="2"/>
      <c r="CV366" s="2"/>
      <c r="CW366" s="2"/>
      <c r="CX366" s="2"/>
      <c r="CY366" s="2"/>
      <c r="CZ366" s="2"/>
      <c r="DA366" s="2"/>
      <c r="DB366" s="2"/>
      <c r="DC366" s="2"/>
      <c r="DD366" s="2"/>
    </row>
    <row r="367" spans="2:108" x14ac:dyDescent="0.2">
      <c r="B367" s="2"/>
      <c r="C367" s="2"/>
      <c r="D367" s="2"/>
      <c r="E367" s="2"/>
      <c r="F367" s="2"/>
      <c r="G367" s="2"/>
      <c r="H367" s="2"/>
      <c r="I367" s="2"/>
      <c r="J367" s="2"/>
      <c r="K367" s="2"/>
      <c r="L367" s="2"/>
      <c r="M367" s="2"/>
      <c r="N367" s="2"/>
      <c r="O367" s="2"/>
      <c r="P367" s="2"/>
      <c r="Q367" s="2"/>
      <c r="R367" s="2"/>
      <c r="S367" s="2"/>
      <c r="T367" s="2"/>
      <c r="U367" s="2"/>
      <c r="V367" s="2"/>
      <c r="W367" s="2"/>
      <c r="X367" s="2"/>
      <c r="Y367" s="2"/>
      <c r="Z367" s="2"/>
      <c r="AA367" s="2"/>
      <c r="AB367" s="2"/>
      <c r="AC367" s="2"/>
      <c r="AD367" s="2"/>
      <c r="AE367" s="2"/>
      <c r="AF367" s="2"/>
      <c r="AG367" s="2"/>
      <c r="AH367" s="2"/>
      <c r="AI367" s="2"/>
      <c r="AJ367" s="2"/>
      <c r="AK367" s="2"/>
      <c r="AL367" s="2"/>
      <c r="AM367" s="2"/>
      <c r="AN367" s="2"/>
      <c r="AO367" s="2"/>
      <c r="AP367" s="2"/>
      <c r="AQ367" s="2"/>
      <c r="AR367" s="2"/>
      <c r="AS367" s="2"/>
      <c r="AT367" s="2"/>
      <c r="AU367" s="2"/>
      <c r="AV367" s="2"/>
      <c r="AW367" s="2"/>
      <c r="AX367" s="2"/>
      <c r="AY367" s="2"/>
      <c r="AZ367" s="2"/>
      <c r="BA367" s="2"/>
      <c r="BB367" s="2"/>
      <c r="BC367" s="2"/>
      <c r="BD367" s="2"/>
      <c r="BE367" s="2"/>
      <c r="BF367" s="2"/>
      <c r="BG367" s="2"/>
      <c r="BH367" s="2"/>
      <c r="BI367" s="2"/>
      <c r="BJ367" s="2"/>
      <c r="BK367" s="2"/>
      <c r="BL367" s="2"/>
      <c r="BM367" s="2"/>
      <c r="BN367" s="2"/>
      <c r="BO367" s="2"/>
      <c r="BP367" s="2"/>
      <c r="BQ367" s="2"/>
      <c r="BR367" s="2"/>
      <c r="BS367" s="2"/>
      <c r="BT367" s="2"/>
      <c r="BU367" s="2"/>
      <c r="BV367" s="2"/>
      <c r="BW367" s="2"/>
      <c r="BX367" s="2"/>
      <c r="BY367" s="2"/>
      <c r="BZ367" s="2"/>
      <c r="CA367" s="2"/>
      <c r="CB367" s="2"/>
      <c r="CC367" s="2"/>
      <c r="CD367" s="2"/>
      <c r="CE367" s="2"/>
      <c r="CF367" s="2"/>
      <c r="CG367" s="2"/>
      <c r="CH367" s="2"/>
      <c r="CI367" s="2"/>
      <c r="CJ367" s="2"/>
      <c r="CK367" s="2"/>
      <c r="CL367" s="2"/>
      <c r="CM367" s="2"/>
      <c r="CN367" s="2"/>
      <c r="CO367" s="2"/>
      <c r="CP367" s="2"/>
      <c r="CQ367" s="2"/>
      <c r="CR367" s="2"/>
      <c r="CS367" s="2"/>
      <c r="CT367" s="2"/>
      <c r="CU367" s="2"/>
      <c r="CV367" s="2"/>
      <c r="CW367" s="2"/>
      <c r="CX367" s="2"/>
      <c r="CY367" s="2"/>
      <c r="CZ367" s="2"/>
      <c r="DA367" s="2"/>
      <c r="DB367" s="2"/>
      <c r="DC367" s="2"/>
      <c r="DD367" s="2"/>
    </row>
    <row r="368" spans="2:108" x14ac:dyDescent="0.2">
      <c r="B368" s="2"/>
      <c r="C368" s="2"/>
      <c r="D368" s="2"/>
      <c r="E368" s="2"/>
      <c r="F368" s="2"/>
      <c r="G368" s="2"/>
      <c r="H368" s="2"/>
      <c r="I368" s="2"/>
      <c r="J368" s="2"/>
      <c r="K368" s="2"/>
      <c r="L368" s="2"/>
      <c r="M368" s="2"/>
      <c r="N368" s="2"/>
      <c r="O368" s="2"/>
      <c r="P368" s="2"/>
      <c r="Q368" s="2"/>
      <c r="R368" s="2"/>
      <c r="S368" s="2"/>
      <c r="T368" s="2"/>
      <c r="U368" s="2"/>
      <c r="V368" s="2"/>
      <c r="W368" s="2"/>
      <c r="X368" s="2"/>
      <c r="Y368" s="2"/>
      <c r="Z368" s="2"/>
      <c r="AA368" s="2"/>
      <c r="AB368" s="2"/>
      <c r="AC368" s="2"/>
      <c r="AD368" s="2"/>
      <c r="AE368" s="2"/>
      <c r="AF368" s="2"/>
      <c r="AG368" s="2"/>
      <c r="AH368" s="2"/>
      <c r="AI368" s="2"/>
      <c r="AJ368" s="2"/>
      <c r="AK368" s="2"/>
      <c r="AL368" s="2"/>
      <c r="AM368" s="2"/>
      <c r="AN368" s="2"/>
      <c r="AO368" s="2"/>
      <c r="AP368" s="2"/>
      <c r="AQ368" s="2"/>
      <c r="AR368" s="2"/>
      <c r="AS368" s="2"/>
      <c r="AT368" s="2"/>
      <c r="AU368" s="2"/>
      <c r="AV368" s="2"/>
      <c r="AW368" s="2"/>
      <c r="AX368" s="2"/>
      <c r="AY368" s="2"/>
      <c r="AZ368" s="2"/>
      <c r="BA368" s="2"/>
      <c r="BB368" s="2"/>
      <c r="BC368" s="2"/>
      <c r="BD368" s="2"/>
      <c r="BE368" s="2"/>
      <c r="BF368" s="2"/>
      <c r="BG368" s="2"/>
      <c r="BH368" s="2"/>
      <c r="BI368" s="2"/>
      <c r="BJ368" s="2"/>
      <c r="BK368" s="2"/>
      <c r="BL368" s="2"/>
      <c r="BM368" s="2"/>
      <c r="BN368" s="2"/>
      <c r="BO368" s="2"/>
      <c r="BP368" s="2"/>
      <c r="BQ368" s="2"/>
      <c r="BR368" s="2"/>
      <c r="BS368" s="2"/>
      <c r="BT368" s="2"/>
      <c r="BU368" s="2"/>
      <c r="BV368" s="2"/>
      <c r="BW368" s="2"/>
      <c r="BX368" s="2"/>
      <c r="BY368" s="2"/>
      <c r="BZ368" s="2"/>
      <c r="CA368" s="2"/>
      <c r="CB368" s="2"/>
      <c r="CC368" s="2"/>
      <c r="CD368" s="2"/>
      <c r="CE368" s="2"/>
      <c r="CF368" s="2"/>
      <c r="CG368" s="2"/>
      <c r="CH368" s="2"/>
      <c r="CI368" s="2"/>
      <c r="CJ368" s="2"/>
      <c r="CK368" s="2"/>
      <c r="CL368" s="2"/>
      <c r="CM368" s="2"/>
      <c r="CN368" s="2"/>
      <c r="CO368" s="2"/>
      <c r="CP368" s="2"/>
      <c r="CQ368" s="2"/>
      <c r="CR368" s="2"/>
      <c r="CS368" s="2"/>
      <c r="CT368" s="2"/>
      <c r="CU368" s="2"/>
      <c r="CV368" s="2"/>
      <c r="CW368" s="2"/>
      <c r="CX368" s="2"/>
      <c r="CY368" s="2"/>
      <c r="CZ368" s="2"/>
      <c r="DA368" s="2"/>
      <c r="DB368" s="2"/>
      <c r="DC368" s="2"/>
      <c r="DD368" s="2"/>
    </row>
    <row r="369" spans="2:108" x14ac:dyDescent="0.2">
      <c r="B369" s="2"/>
      <c r="C369" s="2"/>
      <c r="D369" s="2"/>
      <c r="E369" s="2"/>
      <c r="F369" s="2"/>
      <c r="G369" s="2"/>
      <c r="H369" s="2"/>
      <c r="I369" s="2"/>
      <c r="J369" s="2"/>
      <c r="K369" s="2"/>
      <c r="L369" s="2"/>
      <c r="M369" s="2"/>
      <c r="N369" s="2"/>
      <c r="O369" s="2"/>
      <c r="P369" s="2"/>
      <c r="Q369" s="2"/>
      <c r="R369" s="2"/>
      <c r="S369" s="2"/>
      <c r="T369" s="2"/>
      <c r="U369" s="2"/>
      <c r="V369" s="2"/>
      <c r="W369" s="2"/>
      <c r="X369" s="2"/>
      <c r="Y369" s="2"/>
      <c r="Z369" s="2"/>
      <c r="AA369" s="2"/>
      <c r="AB369" s="2"/>
      <c r="AC369" s="2"/>
      <c r="AD369" s="2"/>
      <c r="AE369" s="2"/>
      <c r="AF369" s="2"/>
      <c r="AG369" s="2"/>
      <c r="AH369" s="2"/>
      <c r="AI369" s="2"/>
      <c r="AJ369" s="2"/>
      <c r="AK369" s="2"/>
      <c r="AL369" s="2"/>
      <c r="AM369" s="2"/>
      <c r="AN369" s="2"/>
      <c r="AO369" s="2"/>
      <c r="AP369" s="2"/>
      <c r="AQ369" s="2"/>
      <c r="AR369" s="2"/>
      <c r="AS369" s="2"/>
      <c r="AT369" s="2"/>
      <c r="AU369" s="2"/>
      <c r="AV369" s="2"/>
      <c r="AW369" s="2"/>
      <c r="AX369" s="2"/>
      <c r="AY369" s="2"/>
      <c r="AZ369" s="2"/>
      <c r="BA369" s="2"/>
      <c r="BB369" s="2"/>
      <c r="BC369" s="2"/>
      <c r="BD369" s="2"/>
      <c r="BE369" s="2"/>
      <c r="BF369" s="2"/>
      <c r="BG369" s="2"/>
      <c r="BH369" s="2"/>
      <c r="BI369" s="2"/>
      <c r="BJ369" s="2"/>
      <c r="BK369" s="2"/>
      <c r="BL369" s="2"/>
      <c r="BM369" s="2"/>
      <c r="BN369" s="2"/>
      <c r="BO369" s="2"/>
      <c r="BP369" s="2"/>
      <c r="BQ369" s="2"/>
      <c r="BR369" s="2"/>
      <c r="BS369" s="2"/>
      <c r="BT369" s="2"/>
      <c r="BU369" s="2"/>
      <c r="BV369" s="2"/>
      <c r="BW369" s="2"/>
      <c r="BX369" s="2"/>
      <c r="BY369" s="2"/>
      <c r="BZ369" s="2"/>
      <c r="CA369" s="2"/>
      <c r="CB369" s="2"/>
      <c r="CC369" s="2"/>
      <c r="CD369" s="2"/>
      <c r="CE369" s="2"/>
      <c r="CF369" s="2"/>
      <c r="CG369" s="2"/>
      <c r="CH369" s="2"/>
      <c r="CI369" s="2"/>
      <c r="CJ369" s="2"/>
      <c r="CK369" s="2"/>
      <c r="CL369" s="2"/>
      <c r="CM369" s="2"/>
      <c r="CN369" s="2"/>
      <c r="CO369" s="2"/>
      <c r="CP369" s="2"/>
      <c r="CQ369" s="2"/>
      <c r="CR369" s="2"/>
      <c r="CS369" s="2"/>
      <c r="CT369" s="2"/>
      <c r="CU369" s="2"/>
      <c r="CV369" s="2"/>
      <c r="CW369" s="2"/>
      <c r="CX369" s="2"/>
      <c r="CY369" s="2"/>
      <c r="CZ369" s="2"/>
      <c r="DA369" s="2"/>
      <c r="DB369" s="2"/>
      <c r="DC369" s="2"/>
      <c r="DD369" s="2"/>
    </row>
    <row r="370" spans="2:108" x14ac:dyDescent="0.2">
      <c r="B370" s="2"/>
      <c r="C370" s="2"/>
      <c r="D370" s="2"/>
      <c r="E370" s="2"/>
      <c r="F370" s="2"/>
      <c r="G370" s="2"/>
      <c r="H370" s="2"/>
      <c r="I370" s="2"/>
      <c r="J370" s="2"/>
      <c r="K370" s="2"/>
      <c r="L370" s="2"/>
      <c r="M370" s="2"/>
      <c r="N370" s="2"/>
      <c r="O370" s="2"/>
      <c r="P370" s="2"/>
      <c r="Q370" s="2"/>
      <c r="R370" s="2"/>
      <c r="S370" s="2"/>
      <c r="T370" s="2"/>
      <c r="U370" s="2"/>
      <c r="V370" s="2"/>
      <c r="W370" s="2"/>
      <c r="X370" s="2"/>
      <c r="Y370" s="2"/>
      <c r="Z370" s="2"/>
      <c r="AA370" s="2"/>
      <c r="AB370" s="2"/>
      <c r="AC370" s="2"/>
      <c r="AD370" s="2"/>
      <c r="AE370" s="2"/>
      <c r="AF370" s="2"/>
      <c r="AG370" s="2"/>
      <c r="AH370" s="2"/>
      <c r="AI370" s="2"/>
      <c r="AJ370" s="2"/>
      <c r="AK370" s="2"/>
      <c r="AL370" s="2"/>
      <c r="AM370" s="2"/>
      <c r="AN370" s="2"/>
      <c r="AO370" s="2"/>
      <c r="AP370" s="2"/>
      <c r="AQ370" s="2"/>
      <c r="AR370" s="2"/>
      <c r="AS370" s="2"/>
      <c r="AT370" s="2"/>
      <c r="AU370" s="2"/>
      <c r="AV370" s="2"/>
      <c r="AW370" s="2"/>
      <c r="AX370" s="2"/>
      <c r="AY370" s="2"/>
      <c r="AZ370" s="2"/>
      <c r="BA370" s="2"/>
      <c r="BB370" s="2"/>
      <c r="BC370" s="2"/>
      <c r="BD370" s="2"/>
      <c r="BE370" s="2"/>
      <c r="BF370" s="2"/>
      <c r="BG370" s="2"/>
      <c r="BH370" s="2"/>
      <c r="BI370" s="2"/>
      <c r="BJ370" s="2"/>
      <c r="BK370" s="2"/>
      <c r="BL370" s="2"/>
      <c r="BM370" s="2"/>
      <c r="BN370" s="2"/>
      <c r="BO370" s="2"/>
      <c r="BP370" s="2"/>
      <c r="BQ370" s="2"/>
      <c r="BR370" s="2"/>
      <c r="BS370" s="2"/>
      <c r="BT370" s="2"/>
      <c r="BU370" s="2"/>
      <c r="BV370" s="2"/>
      <c r="BW370" s="2"/>
      <c r="BX370" s="2"/>
      <c r="BY370" s="2"/>
      <c r="BZ370" s="2"/>
      <c r="CA370" s="2"/>
      <c r="CB370" s="2"/>
      <c r="CC370" s="2"/>
      <c r="CD370" s="2"/>
      <c r="CE370" s="2"/>
      <c r="CF370" s="2"/>
      <c r="CG370" s="2"/>
      <c r="CH370" s="2"/>
      <c r="CI370" s="2"/>
      <c r="CJ370" s="2"/>
      <c r="CK370" s="2"/>
      <c r="CL370" s="2"/>
      <c r="CM370" s="2"/>
      <c r="CN370" s="2"/>
      <c r="CO370" s="2"/>
      <c r="CP370" s="2"/>
      <c r="CQ370" s="2"/>
      <c r="CR370" s="2"/>
      <c r="CS370" s="2"/>
      <c r="CT370" s="2"/>
      <c r="CU370" s="2"/>
      <c r="CV370" s="2"/>
      <c r="CW370" s="2"/>
      <c r="CX370" s="2"/>
      <c r="CY370" s="2"/>
      <c r="CZ370" s="2"/>
      <c r="DA370" s="2"/>
      <c r="DB370" s="2"/>
      <c r="DC370" s="2"/>
      <c r="DD370" s="2"/>
    </row>
    <row r="371" spans="2:108" x14ac:dyDescent="0.2">
      <c r="B371" s="2"/>
      <c r="C371" s="2"/>
      <c r="D371" s="2"/>
      <c r="E371" s="2"/>
      <c r="F371" s="2"/>
      <c r="G371" s="2"/>
      <c r="H371" s="2"/>
      <c r="I371" s="2"/>
      <c r="J371" s="2"/>
      <c r="K371" s="2"/>
      <c r="L371" s="2"/>
      <c r="M371" s="2"/>
      <c r="N371" s="2"/>
      <c r="O371" s="2"/>
      <c r="P371" s="2"/>
      <c r="Q371" s="2"/>
      <c r="R371" s="2"/>
      <c r="S371" s="2"/>
      <c r="T371" s="2"/>
      <c r="U371" s="2"/>
      <c r="V371" s="2"/>
      <c r="W371" s="2"/>
      <c r="X371" s="2"/>
      <c r="Y371" s="2"/>
      <c r="Z371" s="2"/>
      <c r="AA371" s="2"/>
      <c r="AB371" s="2"/>
      <c r="AC371" s="2"/>
      <c r="AD371" s="2"/>
      <c r="AE371" s="2"/>
      <c r="AF371" s="2"/>
      <c r="AG371" s="2"/>
      <c r="AH371" s="2"/>
      <c r="AI371" s="2"/>
      <c r="AJ371" s="2"/>
      <c r="AK371" s="2"/>
      <c r="AL371" s="2"/>
      <c r="AM371" s="2"/>
      <c r="AN371" s="2"/>
      <c r="AO371" s="2"/>
      <c r="AP371" s="2"/>
      <c r="AQ371" s="2"/>
      <c r="AR371" s="2"/>
      <c r="AS371" s="2"/>
      <c r="AT371" s="2"/>
      <c r="AU371" s="2"/>
      <c r="AV371" s="2"/>
      <c r="AW371" s="2"/>
      <c r="AX371" s="2"/>
      <c r="AY371" s="2"/>
      <c r="AZ371" s="2"/>
      <c r="BA371" s="2"/>
      <c r="BB371" s="2"/>
      <c r="BC371" s="2"/>
      <c r="BD371" s="2"/>
      <c r="BE371" s="2"/>
      <c r="BF371" s="2"/>
      <c r="BG371" s="2"/>
      <c r="BH371" s="2"/>
      <c r="BI371" s="2"/>
      <c r="BJ371" s="2"/>
      <c r="BK371" s="2"/>
      <c r="BL371" s="2"/>
      <c r="BM371" s="2"/>
      <c r="BN371" s="2"/>
      <c r="BO371" s="2"/>
      <c r="BP371" s="2"/>
      <c r="BQ371" s="2"/>
      <c r="BR371" s="2"/>
      <c r="BS371" s="2"/>
      <c r="BT371" s="2"/>
      <c r="BU371" s="2"/>
      <c r="BV371" s="2"/>
      <c r="BW371" s="2"/>
      <c r="BX371" s="2"/>
      <c r="BY371" s="2"/>
      <c r="BZ371" s="2"/>
      <c r="CA371" s="2"/>
      <c r="CB371" s="2"/>
      <c r="CC371" s="2"/>
      <c r="CD371" s="2"/>
      <c r="CE371" s="2"/>
      <c r="CF371" s="2"/>
      <c r="CG371" s="2"/>
      <c r="CH371" s="2"/>
      <c r="CI371" s="2"/>
      <c r="CJ371" s="2"/>
      <c r="CK371" s="2"/>
      <c r="CL371" s="2"/>
      <c r="CM371" s="2"/>
      <c r="CN371" s="2"/>
      <c r="CO371" s="2"/>
      <c r="CP371" s="2"/>
      <c r="CQ371" s="2"/>
      <c r="CR371" s="2"/>
      <c r="CS371" s="2"/>
      <c r="CT371" s="2"/>
      <c r="CU371" s="2"/>
      <c r="CV371" s="2"/>
      <c r="CW371" s="2"/>
      <c r="CX371" s="2"/>
      <c r="CY371" s="2"/>
      <c r="CZ371" s="2"/>
      <c r="DA371" s="2"/>
      <c r="DB371" s="2"/>
      <c r="DC371" s="2"/>
      <c r="DD371" s="2"/>
    </row>
    <row r="372" spans="2:108" x14ac:dyDescent="0.2">
      <c r="B372" s="2"/>
      <c r="C372" s="2"/>
      <c r="D372" s="2"/>
      <c r="E372" s="2"/>
      <c r="F372" s="2"/>
      <c r="G372" s="2"/>
      <c r="H372" s="2"/>
      <c r="I372" s="2"/>
      <c r="J372" s="2"/>
      <c r="K372" s="2"/>
      <c r="L372" s="2"/>
      <c r="M372" s="2"/>
      <c r="N372" s="2"/>
      <c r="O372" s="2"/>
      <c r="P372" s="2"/>
      <c r="Q372" s="2"/>
      <c r="R372" s="2"/>
      <c r="S372" s="2"/>
      <c r="T372" s="2"/>
      <c r="U372" s="2"/>
      <c r="V372" s="2"/>
      <c r="W372" s="2"/>
      <c r="X372" s="2"/>
      <c r="Y372" s="2"/>
      <c r="Z372" s="2"/>
      <c r="AA372" s="2"/>
      <c r="AB372" s="2"/>
      <c r="AC372" s="2"/>
      <c r="AD372" s="2"/>
      <c r="AE372" s="2"/>
      <c r="AF372" s="2"/>
      <c r="AG372" s="2"/>
      <c r="AH372" s="2"/>
      <c r="AI372" s="2"/>
      <c r="AJ372" s="2"/>
      <c r="AK372" s="2"/>
      <c r="AL372" s="2"/>
      <c r="AM372" s="2"/>
      <c r="AN372" s="2"/>
      <c r="AO372" s="2"/>
      <c r="AP372" s="2"/>
      <c r="AQ372" s="2"/>
      <c r="AR372" s="2"/>
      <c r="AS372" s="2"/>
      <c r="AT372" s="2"/>
      <c r="AU372" s="2"/>
      <c r="AV372" s="2"/>
      <c r="AW372" s="2"/>
      <c r="AX372" s="2"/>
      <c r="AY372" s="2"/>
      <c r="AZ372" s="2"/>
      <c r="BA372" s="2"/>
      <c r="BB372" s="2"/>
      <c r="BC372" s="2"/>
      <c r="BD372" s="2"/>
      <c r="BE372" s="2"/>
      <c r="BF372" s="2"/>
      <c r="BG372" s="2"/>
      <c r="BH372" s="2"/>
      <c r="BI372" s="2"/>
      <c r="BJ372" s="2"/>
      <c r="BK372" s="2"/>
      <c r="BL372" s="2"/>
      <c r="BM372" s="2"/>
      <c r="BN372" s="2"/>
      <c r="BO372" s="2"/>
      <c r="BP372" s="2"/>
      <c r="BQ372" s="2"/>
      <c r="BR372" s="2"/>
      <c r="BS372" s="2"/>
      <c r="BT372" s="2"/>
      <c r="BU372" s="2"/>
      <c r="BV372" s="2"/>
      <c r="BW372" s="2"/>
      <c r="BX372" s="2"/>
      <c r="BY372" s="2"/>
      <c r="BZ372" s="2"/>
      <c r="CA372" s="2"/>
      <c r="CB372" s="2"/>
      <c r="CC372" s="2"/>
      <c r="CD372" s="2"/>
      <c r="CE372" s="2"/>
      <c r="CF372" s="2"/>
      <c r="CG372" s="2"/>
      <c r="CH372" s="2"/>
      <c r="CI372" s="2"/>
      <c r="CJ372" s="2"/>
      <c r="CK372" s="2"/>
      <c r="CL372" s="2"/>
      <c r="CM372" s="2"/>
      <c r="CN372" s="2"/>
      <c r="CO372" s="2"/>
      <c r="CP372" s="2"/>
      <c r="CQ372" s="2"/>
      <c r="CR372" s="2"/>
      <c r="CS372" s="2"/>
      <c r="CT372" s="2"/>
      <c r="CU372" s="2"/>
      <c r="CV372" s="2"/>
      <c r="CW372" s="2"/>
      <c r="CX372" s="2"/>
      <c r="CY372" s="2"/>
      <c r="CZ372" s="2"/>
      <c r="DA372" s="2"/>
      <c r="DB372" s="2"/>
      <c r="DC372" s="2"/>
      <c r="DD372" s="2"/>
    </row>
    <row r="373" spans="2:108" x14ac:dyDescent="0.2">
      <c r="B373" s="2"/>
      <c r="C373" s="2"/>
      <c r="D373" s="2"/>
      <c r="E373" s="2"/>
      <c r="F373" s="2"/>
      <c r="G373" s="2"/>
      <c r="H373" s="2"/>
      <c r="I373" s="2"/>
      <c r="J373" s="2"/>
      <c r="K373" s="2"/>
      <c r="L373" s="2"/>
      <c r="M373" s="2"/>
      <c r="N373" s="2"/>
      <c r="O373" s="2"/>
      <c r="P373" s="2"/>
      <c r="Q373" s="2"/>
      <c r="R373" s="2"/>
      <c r="S373" s="2"/>
      <c r="T373" s="2"/>
      <c r="U373" s="2"/>
      <c r="V373" s="2"/>
      <c r="W373" s="2"/>
      <c r="X373" s="2"/>
      <c r="Y373" s="2"/>
      <c r="Z373" s="2"/>
      <c r="AA373" s="2"/>
      <c r="AB373" s="2"/>
      <c r="AC373" s="2"/>
      <c r="AD373" s="2"/>
      <c r="AE373" s="2"/>
      <c r="AF373" s="2"/>
      <c r="AG373" s="2"/>
      <c r="AH373" s="2"/>
      <c r="AI373" s="2"/>
      <c r="AJ373" s="2"/>
      <c r="AK373" s="2"/>
      <c r="AL373" s="2"/>
      <c r="AM373" s="2"/>
      <c r="AN373" s="2"/>
      <c r="AO373" s="2"/>
      <c r="AP373" s="2"/>
      <c r="AQ373" s="2"/>
      <c r="AR373" s="2"/>
      <c r="AS373" s="2"/>
      <c r="AT373" s="2"/>
      <c r="AU373" s="2"/>
      <c r="AV373" s="2"/>
      <c r="AW373" s="2"/>
      <c r="AX373" s="2"/>
      <c r="AY373" s="2"/>
      <c r="AZ373" s="2"/>
      <c r="BA373" s="2"/>
      <c r="BB373" s="2"/>
      <c r="BC373" s="2"/>
      <c r="BD373" s="2"/>
      <c r="BE373" s="2"/>
      <c r="BF373" s="2"/>
      <c r="BG373" s="2"/>
      <c r="BH373" s="2"/>
      <c r="BI373" s="2"/>
      <c r="BJ373" s="2"/>
      <c r="BK373" s="2"/>
      <c r="BL373" s="2"/>
      <c r="BM373" s="2"/>
      <c r="BN373" s="2"/>
      <c r="BO373" s="2"/>
      <c r="BP373" s="2"/>
      <c r="BQ373" s="2"/>
      <c r="BR373" s="2"/>
      <c r="BS373" s="2"/>
      <c r="BT373" s="2"/>
      <c r="BU373" s="2"/>
      <c r="BV373" s="2"/>
      <c r="BW373" s="2"/>
      <c r="BX373" s="2"/>
      <c r="BY373" s="2"/>
      <c r="BZ373" s="2"/>
      <c r="CA373" s="2"/>
      <c r="CB373" s="2"/>
      <c r="CC373" s="2"/>
      <c r="CD373" s="2"/>
      <c r="CE373" s="2"/>
      <c r="CF373" s="2"/>
      <c r="CG373" s="2"/>
      <c r="CH373" s="2"/>
      <c r="CI373" s="2"/>
      <c r="CJ373" s="2"/>
      <c r="CK373" s="2"/>
      <c r="CL373" s="2"/>
      <c r="CM373" s="2"/>
      <c r="CN373" s="2"/>
      <c r="CO373" s="2"/>
      <c r="CP373" s="2"/>
      <c r="CQ373" s="2"/>
      <c r="CR373" s="2"/>
      <c r="CS373" s="2"/>
      <c r="CT373" s="2"/>
      <c r="CU373" s="2"/>
      <c r="CV373" s="2"/>
      <c r="CW373" s="2"/>
      <c r="CX373" s="2"/>
      <c r="CY373" s="2"/>
      <c r="CZ373" s="2"/>
      <c r="DA373" s="2"/>
      <c r="DB373" s="2"/>
      <c r="DC373" s="2"/>
      <c r="DD373" s="2"/>
    </row>
    <row r="374" spans="2:108" x14ac:dyDescent="0.2">
      <c r="B374" s="2"/>
      <c r="C374" s="2"/>
      <c r="D374" s="2"/>
      <c r="E374" s="2"/>
      <c r="F374" s="2"/>
      <c r="G374" s="2"/>
      <c r="H374" s="2"/>
      <c r="I374" s="2"/>
      <c r="J374" s="2"/>
      <c r="K374" s="2"/>
      <c r="L374" s="2"/>
      <c r="M374" s="2"/>
      <c r="N374" s="2"/>
      <c r="O374" s="2"/>
      <c r="P374" s="2"/>
      <c r="Q374" s="2"/>
      <c r="R374" s="2"/>
      <c r="S374" s="2"/>
      <c r="T374" s="2"/>
      <c r="U374" s="2"/>
      <c r="V374" s="2"/>
      <c r="W374" s="2"/>
      <c r="X374" s="2"/>
      <c r="Y374" s="2"/>
      <c r="Z374" s="2"/>
      <c r="AA374" s="2"/>
      <c r="AB374" s="2"/>
      <c r="AC374" s="2"/>
      <c r="AD374" s="2"/>
      <c r="AE374" s="2"/>
      <c r="AF374" s="2"/>
      <c r="AG374" s="2"/>
      <c r="AH374" s="2"/>
      <c r="AI374" s="2"/>
      <c r="AJ374" s="2"/>
      <c r="AK374" s="2"/>
      <c r="AL374" s="2"/>
      <c r="AM374" s="2"/>
      <c r="AN374" s="2"/>
      <c r="AO374" s="2"/>
      <c r="AP374" s="2"/>
      <c r="AQ374" s="2"/>
      <c r="AR374" s="2"/>
      <c r="AS374" s="2"/>
      <c r="AT374" s="2"/>
      <c r="AU374" s="2"/>
      <c r="AV374" s="2"/>
      <c r="AW374" s="2"/>
      <c r="AX374" s="2"/>
      <c r="AY374" s="2"/>
      <c r="AZ374" s="2"/>
      <c r="BA374" s="2"/>
      <c r="BB374" s="2"/>
      <c r="BC374" s="2"/>
      <c r="BD374" s="2"/>
      <c r="BE374" s="2"/>
      <c r="BF374" s="2"/>
      <c r="BG374" s="2"/>
      <c r="BH374" s="2"/>
      <c r="BI374" s="2"/>
      <c r="BJ374" s="2"/>
      <c r="BK374" s="2"/>
      <c r="BL374" s="2"/>
      <c r="BM374" s="2"/>
      <c r="BN374" s="2"/>
      <c r="BO374" s="2"/>
      <c r="BP374" s="2"/>
      <c r="BQ374" s="2"/>
      <c r="BR374" s="2"/>
      <c r="BS374" s="2"/>
      <c r="BT374" s="2"/>
      <c r="BU374" s="2"/>
      <c r="BV374" s="2"/>
      <c r="BW374" s="2"/>
      <c r="BX374" s="2"/>
      <c r="BY374" s="2"/>
      <c r="BZ374" s="2"/>
      <c r="CA374" s="2"/>
      <c r="CB374" s="2"/>
      <c r="CC374" s="2"/>
      <c r="CD374" s="2"/>
      <c r="CE374" s="2"/>
      <c r="CF374" s="2"/>
      <c r="CG374" s="2"/>
      <c r="CH374" s="2"/>
      <c r="CI374" s="2"/>
      <c r="CJ374" s="2"/>
      <c r="CK374" s="2"/>
      <c r="CL374" s="2"/>
      <c r="CM374" s="2"/>
      <c r="CN374" s="2"/>
      <c r="CO374" s="2"/>
      <c r="CP374" s="2"/>
      <c r="CQ374" s="2"/>
      <c r="CR374" s="2"/>
      <c r="CS374" s="2"/>
      <c r="CT374" s="2"/>
      <c r="CU374" s="2"/>
      <c r="CV374" s="2"/>
      <c r="CW374" s="2"/>
      <c r="CX374" s="2"/>
      <c r="CY374" s="2"/>
      <c r="CZ374" s="2"/>
      <c r="DA374" s="2"/>
      <c r="DB374" s="2"/>
      <c r="DC374" s="2"/>
      <c r="DD374" s="2"/>
    </row>
    <row r="375" spans="2:108" x14ac:dyDescent="0.2">
      <c r="B375" s="2"/>
      <c r="C375" s="2"/>
      <c r="D375" s="2"/>
      <c r="E375" s="2"/>
      <c r="F375" s="2"/>
      <c r="G375" s="2"/>
      <c r="H375" s="2"/>
      <c r="I375" s="2"/>
      <c r="J375" s="2"/>
      <c r="K375" s="2"/>
      <c r="L375" s="2"/>
      <c r="M375" s="2"/>
      <c r="N375" s="2"/>
      <c r="O375" s="2"/>
      <c r="P375" s="2"/>
      <c r="Q375" s="2"/>
      <c r="R375" s="2"/>
      <c r="S375" s="2"/>
      <c r="T375" s="2"/>
      <c r="U375" s="2"/>
      <c r="V375" s="2"/>
      <c r="W375" s="2"/>
      <c r="X375" s="2"/>
      <c r="Y375" s="2"/>
      <c r="Z375" s="2"/>
      <c r="AA375" s="2"/>
      <c r="AB375" s="2"/>
      <c r="AC375" s="2"/>
      <c r="AD375" s="2"/>
      <c r="AE375" s="2"/>
      <c r="AF375" s="2"/>
      <c r="AG375" s="2"/>
      <c r="AH375" s="2"/>
      <c r="AI375" s="2"/>
      <c r="AJ375" s="2"/>
      <c r="AK375" s="2"/>
      <c r="AL375" s="2"/>
      <c r="AM375" s="2"/>
      <c r="AN375" s="2"/>
      <c r="AO375" s="2"/>
      <c r="AP375" s="2"/>
      <c r="AQ375" s="2"/>
      <c r="AR375" s="2"/>
      <c r="AS375" s="2"/>
      <c r="AT375" s="2"/>
      <c r="AU375" s="2"/>
      <c r="AV375" s="2"/>
      <c r="AW375" s="2"/>
      <c r="AX375" s="2"/>
      <c r="AY375" s="2"/>
      <c r="AZ375" s="2"/>
      <c r="BA375" s="2"/>
      <c r="BB375" s="2"/>
      <c r="BC375" s="2"/>
      <c r="BD375" s="2"/>
      <c r="BE375" s="2"/>
      <c r="BF375" s="2"/>
      <c r="BG375" s="2"/>
      <c r="BH375" s="2"/>
      <c r="BI375" s="2"/>
      <c r="BJ375" s="2"/>
      <c r="BK375" s="2"/>
      <c r="BL375" s="2"/>
      <c r="BM375" s="2"/>
      <c r="BN375" s="2"/>
      <c r="BO375" s="2"/>
      <c r="BP375" s="2"/>
      <c r="BQ375" s="2"/>
      <c r="BR375" s="2"/>
      <c r="BS375" s="2"/>
      <c r="BT375" s="2"/>
      <c r="BU375" s="2"/>
      <c r="BV375" s="2"/>
      <c r="BW375" s="2"/>
      <c r="BX375" s="2"/>
      <c r="BY375" s="2"/>
      <c r="BZ375" s="2"/>
      <c r="CA375" s="2"/>
      <c r="CB375" s="2"/>
      <c r="CC375" s="2"/>
      <c r="CD375" s="2"/>
      <c r="CE375" s="2"/>
      <c r="CF375" s="2"/>
      <c r="CG375" s="2"/>
      <c r="CH375" s="2"/>
      <c r="CI375" s="2"/>
      <c r="CJ375" s="2"/>
      <c r="CK375" s="2"/>
      <c r="CL375" s="2"/>
      <c r="CM375" s="2"/>
      <c r="CN375" s="2"/>
      <c r="CO375" s="2"/>
      <c r="CP375" s="2"/>
      <c r="CQ375" s="2"/>
      <c r="CR375" s="2"/>
      <c r="CS375" s="2"/>
      <c r="CT375" s="2"/>
      <c r="CU375" s="2"/>
      <c r="CV375" s="2"/>
      <c r="CW375" s="2"/>
      <c r="CX375" s="2"/>
      <c r="CY375" s="2"/>
      <c r="CZ375" s="2"/>
      <c r="DA375" s="2"/>
      <c r="DB375" s="2"/>
      <c r="DC375" s="2"/>
      <c r="DD375" s="2"/>
    </row>
    <row r="376" spans="2:108" x14ac:dyDescent="0.2">
      <c r="B376" s="2"/>
      <c r="C376" s="2"/>
      <c r="D376" s="2"/>
      <c r="E376" s="2"/>
      <c r="F376" s="2"/>
      <c r="G376" s="2"/>
      <c r="H376" s="2"/>
      <c r="I376" s="2"/>
      <c r="J376" s="2"/>
      <c r="K376" s="2"/>
      <c r="L376" s="2"/>
      <c r="M376" s="2"/>
      <c r="N376" s="2"/>
      <c r="O376" s="2"/>
      <c r="P376" s="2"/>
      <c r="Q376" s="2"/>
      <c r="R376" s="2"/>
      <c r="S376" s="2"/>
      <c r="T376" s="2"/>
      <c r="U376" s="2"/>
      <c r="V376" s="2"/>
      <c r="W376" s="2"/>
      <c r="X376" s="2"/>
      <c r="Y376" s="2"/>
      <c r="Z376" s="2"/>
      <c r="AA376" s="2"/>
      <c r="AB376" s="2"/>
      <c r="AC376" s="2"/>
      <c r="AD376" s="2"/>
      <c r="AE376" s="2"/>
      <c r="AF376" s="2"/>
      <c r="AG376" s="2"/>
      <c r="AH376" s="2"/>
      <c r="AI376" s="2"/>
      <c r="AJ376" s="2"/>
      <c r="AK376" s="2"/>
      <c r="AL376" s="2"/>
      <c r="AM376" s="2"/>
      <c r="AN376" s="2"/>
      <c r="AO376" s="2"/>
      <c r="AP376" s="2"/>
      <c r="AQ376" s="2"/>
      <c r="AR376" s="2"/>
      <c r="AS376" s="2"/>
      <c r="AT376" s="2"/>
      <c r="AU376" s="2"/>
      <c r="AV376" s="2"/>
      <c r="AW376" s="2"/>
      <c r="AX376" s="2"/>
      <c r="AY376" s="2"/>
      <c r="AZ376" s="2"/>
      <c r="BA376" s="2"/>
      <c r="BB376" s="2"/>
      <c r="BC376" s="2"/>
      <c r="BD376" s="2"/>
      <c r="BE376" s="2"/>
      <c r="BF376" s="2"/>
      <c r="BG376" s="2"/>
      <c r="BH376" s="2"/>
      <c r="BI376" s="2"/>
      <c r="BJ376" s="2"/>
      <c r="BK376" s="2"/>
      <c r="BL376" s="2"/>
      <c r="BM376" s="2"/>
      <c r="BN376" s="2"/>
      <c r="BO376" s="2"/>
      <c r="BP376" s="2"/>
      <c r="BQ376" s="2"/>
      <c r="BR376" s="2"/>
      <c r="BS376" s="2"/>
      <c r="BT376" s="2"/>
      <c r="BU376" s="2"/>
      <c r="BV376" s="2"/>
      <c r="BW376" s="2"/>
      <c r="BX376" s="2"/>
      <c r="BY376" s="2"/>
      <c r="BZ376" s="2"/>
      <c r="CA376" s="2"/>
      <c r="CB376" s="2"/>
      <c r="CC376" s="2"/>
      <c r="CD376" s="2"/>
      <c r="CE376" s="2"/>
      <c r="CF376" s="2"/>
      <c r="CG376" s="2"/>
      <c r="CH376" s="2"/>
      <c r="CI376" s="2"/>
      <c r="CJ376" s="2"/>
      <c r="CK376" s="2"/>
      <c r="CL376" s="2"/>
      <c r="CM376" s="2"/>
      <c r="CN376" s="2"/>
      <c r="CO376" s="2"/>
      <c r="CP376" s="2"/>
      <c r="CQ376" s="2"/>
      <c r="CR376" s="2"/>
      <c r="CS376" s="2"/>
      <c r="CT376" s="2"/>
      <c r="CU376" s="2"/>
      <c r="CV376" s="2"/>
      <c r="CW376" s="2"/>
      <c r="CX376" s="2"/>
      <c r="CY376" s="2"/>
      <c r="CZ376" s="2"/>
      <c r="DA376" s="2"/>
      <c r="DB376" s="2"/>
      <c r="DC376" s="2"/>
      <c r="DD376" s="2"/>
    </row>
    <row r="377" spans="2:108" x14ac:dyDescent="0.2">
      <c r="B377" s="2"/>
      <c r="C377" s="2"/>
      <c r="D377" s="2"/>
      <c r="E377" s="2"/>
      <c r="F377" s="2"/>
      <c r="G377" s="2"/>
      <c r="H377" s="2"/>
      <c r="I377" s="2"/>
      <c r="J377" s="2"/>
      <c r="K377" s="2"/>
      <c r="L377" s="2"/>
      <c r="M377" s="2"/>
      <c r="N377" s="2"/>
      <c r="O377" s="2"/>
      <c r="P377" s="2"/>
      <c r="Q377" s="2"/>
      <c r="R377" s="2"/>
      <c r="S377" s="2"/>
      <c r="T377" s="2"/>
      <c r="U377" s="2"/>
      <c r="V377" s="2"/>
      <c r="W377" s="2"/>
      <c r="X377" s="2"/>
      <c r="Y377" s="2"/>
      <c r="Z377" s="2"/>
      <c r="AA377" s="2"/>
      <c r="AB377" s="2"/>
      <c r="AC377" s="2"/>
      <c r="AD377" s="2"/>
      <c r="AE377" s="2"/>
      <c r="AF377" s="2"/>
      <c r="AG377" s="2"/>
      <c r="AH377" s="2"/>
      <c r="AI377" s="2"/>
      <c r="AJ377" s="2"/>
      <c r="AK377" s="2"/>
      <c r="AL377" s="2"/>
      <c r="AM377" s="2"/>
      <c r="AN377" s="2"/>
      <c r="AO377" s="2"/>
      <c r="AP377" s="2"/>
      <c r="AQ377" s="2"/>
      <c r="AR377" s="2"/>
      <c r="AS377" s="2"/>
      <c r="AT377" s="2"/>
      <c r="AU377" s="2"/>
      <c r="AV377" s="2"/>
      <c r="AW377" s="2"/>
      <c r="AX377" s="2"/>
      <c r="AY377" s="2"/>
      <c r="AZ377" s="2"/>
      <c r="BA377" s="2"/>
      <c r="BB377" s="2"/>
      <c r="BC377" s="2"/>
      <c r="BD377" s="2"/>
      <c r="BE377" s="2"/>
      <c r="BF377" s="2"/>
      <c r="BG377" s="2"/>
      <c r="BH377" s="2"/>
      <c r="BI377" s="2"/>
      <c r="BJ377" s="2"/>
      <c r="BK377" s="2"/>
      <c r="BL377" s="2"/>
      <c r="BM377" s="2"/>
      <c r="BN377" s="2"/>
      <c r="BO377" s="2"/>
      <c r="BP377" s="2"/>
      <c r="BQ377" s="2"/>
      <c r="BR377" s="2"/>
      <c r="BS377" s="2"/>
      <c r="BT377" s="2"/>
      <c r="BU377" s="2"/>
      <c r="BV377" s="2"/>
      <c r="BW377" s="2"/>
      <c r="BX377" s="2"/>
      <c r="BY377" s="2"/>
      <c r="BZ377" s="2"/>
      <c r="CA377" s="2"/>
      <c r="CB377" s="2"/>
      <c r="CC377" s="2"/>
      <c r="CD377" s="2"/>
      <c r="CE377" s="2"/>
      <c r="CF377" s="2"/>
      <c r="CG377" s="2"/>
      <c r="CH377" s="2"/>
      <c r="CI377" s="2"/>
      <c r="CJ377" s="2"/>
      <c r="CK377" s="2"/>
      <c r="CL377" s="2"/>
      <c r="CM377" s="2"/>
      <c r="CN377" s="2"/>
      <c r="CO377" s="2"/>
      <c r="CP377" s="2"/>
      <c r="CQ377" s="2"/>
      <c r="CR377" s="2"/>
      <c r="CS377" s="2"/>
      <c r="CT377" s="2"/>
      <c r="CU377" s="2"/>
      <c r="CV377" s="2"/>
      <c r="CW377" s="2"/>
      <c r="CX377" s="2"/>
      <c r="CY377" s="2"/>
      <c r="CZ377" s="2"/>
      <c r="DA377" s="2"/>
      <c r="DB377" s="2"/>
      <c r="DC377" s="2"/>
      <c r="DD377" s="2"/>
    </row>
    <row r="378" spans="2:108" x14ac:dyDescent="0.2">
      <c r="B378" s="2"/>
      <c r="C378" s="2"/>
      <c r="D378" s="2"/>
      <c r="E378" s="2"/>
      <c r="F378" s="2"/>
      <c r="G378" s="2"/>
      <c r="H378" s="2"/>
      <c r="I378" s="2"/>
      <c r="J378" s="2"/>
      <c r="K378" s="2"/>
      <c r="L378" s="2"/>
      <c r="M378" s="2"/>
      <c r="N378" s="2"/>
      <c r="O378" s="2"/>
      <c r="P378" s="2"/>
      <c r="Q378" s="2"/>
      <c r="R378" s="2"/>
      <c r="S378" s="2"/>
      <c r="T378" s="2"/>
      <c r="U378" s="2"/>
      <c r="V378" s="2"/>
      <c r="W378" s="2"/>
      <c r="X378" s="2"/>
      <c r="Y378" s="2"/>
      <c r="Z378" s="2"/>
      <c r="AA378" s="2"/>
      <c r="AB378" s="2"/>
      <c r="AC378" s="2"/>
      <c r="AD378" s="2"/>
      <c r="AE378" s="2"/>
      <c r="AF378" s="2"/>
      <c r="AG378" s="2"/>
      <c r="AH378" s="2"/>
      <c r="AI378" s="2"/>
      <c r="AJ378" s="2"/>
      <c r="AK378" s="2"/>
      <c r="AL378" s="2"/>
      <c r="AM378" s="2"/>
      <c r="AN378" s="2"/>
      <c r="AO378" s="2"/>
      <c r="AP378" s="2"/>
      <c r="AQ378" s="2"/>
      <c r="AR378" s="2"/>
      <c r="AS378" s="2"/>
      <c r="AT378" s="2"/>
      <c r="AU378" s="2"/>
      <c r="AV378" s="2"/>
      <c r="AW378" s="2"/>
      <c r="AX378" s="2"/>
      <c r="AY378" s="2"/>
      <c r="AZ378" s="2"/>
      <c r="BA378" s="2"/>
      <c r="BB378" s="2"/>
      <c r="BC378" s="2"/>
      <c r="BD378" s="2"/>
      <c r="BE378" s="2"/>
      <c r="BF378" s="2"/>
      <c r="BG378" s="2"/>
      <c r="BH378" s="2"/>
      <c r="BI378" s="2"/>
      <c r="BJ378" s="2"/>
      <c r="BK378" s="2"/>
      <c r="BL378" s="2"/>
      <c r="BM378" s="2"/>
      <c r="BN378" s="2"/>
      <c r="BO378" s="2"/>
      <c r="BP378" s="2"/>
      <c r="BQ378" s="2"/>
      <c r="BR378" s="2"/>
      <c r="BS378" s="2"/>
      <c r="BT378" s="2"/>
      <c r="BU378" s="2"/>
      <c r="BV378" s="2"/>
      <c r="BW378" s="2"/>
      <c r="BX378" s="2"/>
      <c r="BY378" s="2"/>
      <c r="BZ378" s="2"/>
      <c r="CA378" s="2"/>
      <c r="CB378" s="2"/>
      <c r="CC378" s="2"/>
      <c r="CD378" s="2"/>
      <c r="CE378" s="2"/>
      <c r="CF378" s="2"/>
      <c r="CG378" s="2"/>
      <c r="CH378" s="2"/>
      <c r="CI378" s="2"/>
      <c r="CJ378" s="2"/>
      <c r="CK378" s="2"/>
      <c r="CL378" s="2"/>
      <c r="CM378" s="2"/>
      <c r="CN378" s="2"/>
      <c r="CO378" s="2"/>
      <c r="CP378" s="2"/>
      <c r="CQ378" s="2"/>
      <c r="CR378" s="2"/>
      <c r="CS378" s="2"/>
      <c r="CT378" s="2"/>
      <c r="CU378" s="2"/>
      <c r="CV378" s="2"/>
      <c r="CW378" s="2"/>
      <c r="CX378" s="2"/>
      <c r="CY378" s="2"/>
      <c r="CZ378" s="2"/>
      <c r="DA378" s="2"/>
      <c r="DB378" s="2"/>
      <c r="DC378" s="2"/>
      <c r="DD378" s="2"/>
    </row>
    <row r="379" spans="2:108" x14ac:dyDescent="0.2">
      <c r="B379" s="2"/>
      <c r="C379" s="2"/>
      <c r="D379" s="2"/>
      <c r="E379" s="2"/>
      <c r="F379" s="2"/>
      <c r="G379" s="2"/>
      <c r="H379" s="2"/>
      <c r="I379" s="2"/>
      <c r="J379" s="2"/>
      <c r="K379" s="2"/>
      <c r="L379" s="2"/>
      <c r="M379" s="2"/>
      <c r="N379" s="2"/>
      <c r="O379" s="2"/>
      <c r="P379" s="2"/>
      <c r="Q379" s="2"/>
      <c r="R379" s="2"/>
      <c r="S379" s="2"/>
      <c r="T379" s="2"/>
      <c r="U379" s="2"/>
      <c r="V379" s="2"/>
      <c r="W379" s="2"/>
      <c r="X379" s="2"/>
      <c r="Y379" s="2"/>
      <c r="Z379" s="2"/>
      <c r="AA379" s="2"/>
      <c r="AB379" s="2"/>
      <c r="AC379" s="2"/>
      <c r="AD379" s="2"/>
      <c r="AE379" s="2"/>
      <c r="AF379" s="2"/>
      <c r="AG379" s="2"/>
      <c r="AH379" s="2"/>
      <c r="AI379" s="2"/>
      <c r="AJ379" s="2"/>
      <c r="AK379" s="2"/>
      <c r="AL379" s="2"/>
      <c r="AM379" s="2"/>
      <c r="AN379" s="2"/>
      <c r="AO379" s="2"/>
      <c r="AP379" s="2"/>
      <c r="AQ379" s="2"/>
      <c r="AR379" s="2"/>
      <c r="AS379" s="2"/>
      <c r="AT379" s="2"/>
      <c r="AU379" s="2"/>
      <c r="AV379" s="2"/>
      <c r="AW379" s="2"/>
      <c r="AX379" s="2"/>
      <c r="AY379" s="2"/>
      <c r="AZ379" s="2"/>
      <c r="BA379" s="2"/>
      <c r="BB379" s="2"/>
      <c r="BC379" s="2"/>
      <c r="BD379" s="2"/>
      <c r="BE379" s="2"/>
      <c r="BF379" s="2"/>
      <c r="BG379" s="2"/>
      <c r="BH379" s="2"/>
      <c r="BI379" s="2"/>
      <c r="BJ379" s="2"/>
      <c r="BK379" s="2"/>
      <c r="BL379" s="2"/>
      <c r="BM379" s="2"/>
      <c r="BN379" s="2"/>
      <c r="BO379" s="2"/>
      <c r="BP379" s="2"/>
      <c r="BQ379" s="2"/>
      <c r="BR379" s="2"/>
      <c r="BS379" s="2"/>
      <c r="BT379" s="2"/>
      <c r="BU379" s="2"/>
      <c r="BV379" s="2"/>
      <c r="BW379" s="2"/>
      <c r="BX379" s="2"/>
      <c r="BY379" s="2"/>
      <c r="BZ379" s="2"/>
      <c r="CA379" s="2"/>
      <c r="CB379" s="2"/>
      <c r="CC379" s="2"/>
      <c r="CD379" s="2"/>
      <c r="CE379" s="2"/>
      <c r="CF379" s="2"/>
      <c r="CG379" s="2"/>
      <c r="CH379" s="2"/>
      <c r="CI379" s="2"/>
      <c r="CJ379" s="2"/>
      <c r="CK379" s="2"/>
      <c r="CL379" s="2"/>
      <c r="CM379" s="2"/>
      <c r="CN379" s="2"/>
      <c r="CO379" s="2"/>
      <c r="CP379" s="2"/>
      <c r="CQ379" s="2"/>
      <c r="CR379" s="2"/>
      <c r="CS379" s="2"/>
      <c r="CT379" s="2"/>
      <c r="CU379" s="2"/>
      <c r="CV379" s="2"/>
      <c r="CW379" s="2"/>
      <c r="CX379" s="2"/>
      <c r="CY379" s="2"/>
      <c r="CZ379" s="2"/>
      <c r="DA379" s="2"/>
      <c r="DB379" s="2"/>
      <c r="DC379" s="2"/>
      <c r="DD379" s="2"/>
    </row>
    <row r="380" spans="2:108" x14ac:dyDescent="0.2">
      <c r="B380" s="2"/>
      <c r="C380" s="2"/>
      <c r="D380" s="2"/>
      <c r="E380" s="2"/>
      <c r="F380" s="2"/>
      <c r="G380" s="2"/>
      <c r="H380" s="2"/>
      <c r="I380" s="2"/>
      <c r="J380" s="2"/>
      <c r="K380" s="2"/>
      <c r="L380" s="2"/>
      <c r="M380" s="2"/>
      <c r="N380" s="2"/>
      <c r="O380" s="2"/>
      <c r="P380" s="2"/>
      <c r="Q380" s="2"/>
      <c r="R380" s="2"/>
      <c r="S380" s="2"/>
      <c r="T380" s="2"/>
      <c r="U380" s="2"/>
      <c r="V380" s="2"/>
      <c r="W380" s="2"/>
      <c r="X380" s="2"/>
      <c r="Y380" s="2"/>
      <c r="Z380" s="2"/>
      <c r="AA380" s="2"/>
      <c r="AB380" s="2"/>
      <c r="AC380" s="2"/>
      <c r="AD380" s="2"/>
      <c r="AE380" s="2"/>
      <c r="AF380" s="2"/>
      <c r="AG380" s="2"/>
      <c r="AH380" s="2"/>
      <c r="AI380" s="2"/>
      <c r="AJ380" s="2"/>
      <c r="AK380" s="2"/>
      <c r="AL380" s="2"/>
      <c r="AM380" s="2"/>
      <c r="AN380" s="2"/>
      <c r="AO380" s="2"/>
      <c r="AP380" s="2"/>
      <c r="AQ380" s="2"/>
      <c r="AR380" s="2"/>
      <c r="AS380" s="2"/>
      <c r="AT380" s="2"/>
      <c r="AU380" s="2"/>
      <c r="AV380" s="2"/>
      <c r="AW380" s="2"/>
      <c r="AX380" s="2"/>
      <c r="AY380" s="2"/>
      <c r="AZ380" s="2"/>
      <c r="BA380" s="2"/>
      <c r="BB380" s="2"/>
      <c r="BC380" s="2"/>
      <c r="BD380" s="2"/>
      <c r="BE380" s="2"/>
      <c r="BF380" s="2"/>
      <c r="BG380" s="2"/>
      <c r="BH380" s="2"/>
      <c r="BI380" s="2"/>
      <c r="BJ380" s="2"/>
      <c r="BK380" s="2"/>
      <c r="BL380" s="2"/>
      <c r="BM380" s="2"/>
      <c r="BN380" s="2"/>
      <c r="BO380" s="2"/>
      <c r="BP380" s="2"/>
      <c r="BQ380" s="2"/>
      <c r="BR380" s="2"/>
      <c r="BS380" s="2"/>
      <c r="BT380" s="2"/>
      <c r="BU380" s="2"/>
      <c r="BV380" s="2"/>
      <c r="BW380" s="2"/>
      <c r="BX380" s="2"/>
      <c r="BY380" s="2"/>
      <c r="BZ380" s="2"/>
      <c r="CA380" s="2"/>
      <c r="CB380" s="2"/>
      <c r="CC380" s="2"/>
      <c r="CD380" s="2"/>
      <c r="CE380" s="2"/>
      <c r="CF380" s="2"/>
      <c r="CG380" s="2"/>
      <c r="CH380" s="2"/>
      <c r="CI380" s="2"/>
      <c r="CJ380" s="2"/>
      <c r="CK380" s="2"/>
      <c r="CL380" s="2"/>
      <c r="CM380" s="2"/>
      <c r="CN380" s="2"/>
      <c r="CO380" s="2"/>
      <c r="CP380" s="2"/>
      <c r="CQ380" s="2"/>
      <c r="CR380" s="2"/>
      <c r="CS380" s="2"/>
      <c r="CT380" s="2"/>
      <c r="CU380" s="2"/>
      <c r="CV380" s="2"/>
      <c r="CW380" s="2"/>
      <c r="CX380" s="2"/>
      <c r="CY380" s="2"/>
      <c r="CZ380" s="2"/>
      <c r="DA380" s="2"/>
      <c r="DB380" s="2"/>
      <c r="DC380" s="2"/>
      <c r="DD380" s="2"/>
    </row>
    <row r="381" spans="2:108" x14ac:dyDescent="0.2">
      <c r="B381" s="2"/>
      <c r="C381" s="2"/>
      <c r="D381" s="2"/>
      <c r="E381" s="2"/>
      <c r="F381" s="2"/>
      <c r="G381" s="2"/>
      <c r="H381" s="2"/>
      <c r="I381" s="2"/>
      <c r="J381" s="2"/>
      <c r="K381" s="2"/>
      <c r="L381" s="2"/>
      <c r="M381" s="2"/>
      <c r="N381" s="2"/>
      <c r="O381" s="2"/>
      <c r="P381" s="2"/>
      <c r="Q381" s="2"/>
      <c r="R381" s="2"/>
      <c r="S381" s="2"/>
      <c r="T381" s="2"/>
      <c r="U381" s="2"/>
      <c r="V381" s="2"/>
      <c r="W381" s="2"/>
      <c r="X381" s="2"/>
      <c r="Y381" s="2"/>
      <c r="Z381" s="2"/>
      <c r="AA381" s="2"/>
      <c r="AB381" s="2"/>
      <c r="AC381" s="2"/>
      <c r="AD381" s="2"/>
      <c r="AE381" s="2"/>
      <c r="AF381" s="2"/>
      <c r="AG381" s="2"/>
      <c r="AH381" s="2"/>
      <c r="AI381" s="2"/>
      <c r="AJ381" s="2"/>
      <c r="AK381" s="2"/>
      <c r="AL381" s="2"/>
      <c r="AM381" s="2"/>
      <c r="AN381" s="2"/>
      <c r="AO381" s="2"/>
      <c r="AP381" s="2"/>
      <c r="AQ381" s="2"/>
      <c r="AR381" s="2"/>
      <c r="AS381" s="2"/>
      <c r="AT381" s="2"/>
      <c r="AU381" s="2"/>
      <c r="AV381" s="2"/>
      <c r="AW381" s="2"/>
      <c r="AX381" s="2"/>
      <c r="AY381" s="2"/>
      <c r="AZ381" s="2"/>
      <c r="BA381" s="2"/>
      <c r="BB381" s="2"/>
      <c r="BC381" s="2"/>
      <c r="BD381" s="2"/>
      <c r="BE381" s="2"/>
      <c r="BF381" s="2"/>
      <c r="BG381" s="2"/>
      <c r="BH381" s="2"/>
      <c r="BI381" s="2"/>
      <c r="BJ381" s="2"/>
      <c r="BK381" s="2"/>
      <c r="BL381" s="2"/>
      <c r="BM381" s="2"/>
      <c r="BN381" s="2"/>
      <c r="BO381" s="2"/>
      <c r="BP381" s="2"/>
      <c r="BQ381" s="2"/>
      <c r="BR381" s="2"/>
      <c r="BS381" s="2"/>
      <c r="BT381" s="2"/>
      <c r="BU381" s="2"/>
      <c r="BV381" s="2"/>
      <c r="BW381" s="2"/>
      <c r="BX381" s="2"/>
      <c r="BY381" s="2"/>
      <c r="BZ381" s="2"/>
      <c r="CA381" s="2"/>
      <c r="CB381" s="2"/>
      <c r="CC381" s="2"/>
      <c r="CD381" s="2"/>
      <c r="CE381" s="2"/>
      <c r="CF381" s="2"/>
      <c r="CG381" s="2"/>
      <c r="CH381" s="2"/>
      <c r="CI381" s="2"/>
      <c r="CJ381" s="2"/>
      <c r="CK381" s="2"/>
      <c r="CL381" s="2"/>
      <c r="CM381" s="2"/>
      <c r="CN381" s="2"/>
      <c r="CO381" s="2"/>
      <c r="CP381" s="2"/>
      <c r="CQ381" s="2"/>
      <c r="CR381" s="2"/>
      <c r="CS381" s="2"/>
      <c r="CT381" s="2"/>
      <c r="CU381" s="2"/>
      <c r="CV381" s="2"/>
      <c r="CW381" s="2"/>
      <c r="CX381" s="2"/>
      <c r="CY381" s="2"/>
      <c r="CZ381" s="2"/>
      <c r="DA381" s="2"/>
      <c r="DB381" s="2"/>
      <c r="DC381" s="2"/>
      <c r="DD381" s="2"/>
    </row>
    <row r="382" spans="2:108" x14ac:dyDescent="0.2">
      <c r="B382" s="2"/>
      <c r="C382" s="2"/>
      <c r="D382" s="2"/>
      <c r="E382" s="2"/>
      <c r="F382" s="2"/>
      <c r="G382" s="2"/>
      <c r="H382" s="2"/>
      <c r="I382" s="2"/>
      <c r="J382" s="2"/>
      <c r="K382" s="2"/>
      <c r="L382" s="2"/>
      <c r="M382" s="2"/>
      <c r="N382" s="2"/>
      <c r="O382" s="2"/>
      <c r="P382" s="2"/>
      <c r="Q382" s="2"/>
      <c r="R382" s="2"/>
      <c r="S382" s="2"/>
      <c r="T382" s="2"/>
      <c r="U382" s="2"/>
      <c r="V382" s="2"/>
      <c r="W382" s="2"/>
      <c r="X382" s="2"/>
      <c r="Y382" s="2"/>
      <c r="Z382" s="2"/>
      <c r="AA382" s="2"/>
      <c r="AB382" s="2"/>
      <c r="AC382" s="2"/>
      <c r="AD382" s="2"/>
      <c r="AE382" s="2"/>
      <c r="AF382" s="2"/>
      <c r="AG382" s="2"/>
      <c r="AH382" s="2"/>
      <c r="AI382" s="2"/>
      <c r="AJ382" s="2"/>
      <c r="AK382" s="2"/>
      <c r="AL382" s="2"/>
      <c r="AM382" s="2"/>
      <c r="AN382" s="2"/>
      <c r="AO382" s="2"/>
      <c r="AP382" s="2"/>
      <c r="AQ382" s="2"/>
      <c r="AR382" s="2"/>
      <c r="AS382" s="2"/>
      <c r="AT382" s="2"/>
      <c r="AU382" s="2"/>
      <c r="AV382" s="2"/>
      <c r="AW382" s="2"/>
      <c r="AX382" s="2"/>
      <c r="AY382" s="2"/>
      <c r="AZ382" s="2"/>
      <c r="BA382" s="2"/>
      <c r="BB382" s="2"/>
      <c r="BC382" s="2"/>
      <c r="BD382" s="2"/>
      <c r="BE382" s="2"/>
      <c r="BF382" s="2"/>
      <c r="BG382" s="2"/>
      <c r="BH382" s="2"/>
      <c r="BI382" s="2"/>
      <c r="BJ382" s="2"/>
      <c r="BK382" s="2"/>
      <c r="BL382" s="2"/>
      <c r="BM382" s="2"/>
      <c r="BN382" s="2"/>
      <c r="BO382" s="2"/>
      <c r="BP382" s="2"/>
      <c r="BQ382" s="2"/>
      <c r="BR382" s="2"/>
      <c r="BS382" s="2"/>
      <c r="BT382" s="2"/>
      <c r="BU382" s="2"/>
      <c r="BV382" s="2"/>
      <c r="BW382" s="2"/>
      <c r="BX382" s="2"/>
      <c r="BY382" s="2"/>
      <c r="BZ382" s="2"/>
      <c r="CA382" s="2"/>
      <c r="CB382" s="2"/>
      <c r="CC382" s="2"/>
      <c r="CD382" s="2"/>
      <c r="CE382" s="2"/>
      <c r="CF382" s="2"/>
      <c r="CG382" s="2"/>
      <c r="CH382" s="2"/>
      <c r="CI382" s="2"/>
      <c r="CJ382" s="2"/>
      <c r="CK382" s="2"/>
      <c r="CL382" s="2"/>
      <c r="CM382" s="2"/>
      <c r="CN382" s="2"/>
      <c r="CO382" s="2"/>
      <c r="CP382" s="2"/>
      <c r="CQ382" s="2"/>
      <c r="CR382" s="2"/>
      <c r="CS382" s="2"/>
      <c r="CT382" s="2"/>
      <c r="CU382" s="2"/>
      <c r="CV382" s="2"/>
      <c r="CW382" s="2"/>
      <c r="CX382" s="2"/>
      <c r="CY382" s="2"/>
      <c r="CZ382" s="2"/>
      <c r="DA382" s="2"/>
      <c r="DB382" s="2"/>
      <c r="DC382" s="2"/>
      <c r="DD382" s="2"/>
    </row>
    <row r="383" spans="2:108" x14ac:dyDescent="0.2">
      <c r="B383" s="2"/>
      <c r="C383" s="2"/>
      <c r="D383" s="2"/>
      <c r="E383" s="2"/>
      <c r="F383" s="2"/>
      <c r="G383" s="2"/>
      <c r="H383" s="2"/>
      <c r="I383" s="2"/>
      <c r="J383" s="2"/>
      <c r="K383" s="2"/>
      <c r="L383" s="2"/>
      <c r="M383" s="2"/>
      <c r="N383" s="2"/>
      <c r="O383" s="2"/>
      <c r="P383" s="2"/>
      <c r="Q383" s="2"/>
      <c r="R383" s="2"/>
      <c r="S383" s="2"/>
      <c r="T383" s="2"/>
      <c r="U383" s="2"/>
      <c r="V383" s="2"/>
      <c r="W383" s="2"/>
      <c r="X383" s="2"/>
      <c r="Y383" s="2"/>
      <c r="Z383" s="2"/>
      <c r="AA383" s="2"/>
      <c r="AB383" s="2"/>
      <c r="AC383" s="2"/>
      <c r="AD383" s="2"/>
      <c r="AE383" s="2"/>
      <c r="AF383" s="2"/>
      <c r="AG383" s="2"/>
      <c r="AH383" s="2"/>
      <c r="AI383" s="2"/>
      <c r="AJ383" s="2"/>
      <c r="AK383" s="2"/>
      <c r="AL383" s="2"/>
      <c r="AM383" s="2"/>
      <c r="AN383" s="2"/>
      <c r="AO383" s="2"/>
      <c r="AP383" s="2"/>
      <c r="AQ383" s="2"/>
      <c r="AR383" s="2"/>
      <c r="AS383" s="2"/>
      <c r="AT383" s="2"/>
      <c r="AU383" s="2"/>
      <c r="AV383" s="2"/>
      <c r="AW383" s="2"/>
      <c r="AX383" s="2"/>
      <c r="AY383" s="2"/>
      <c r="AZ383" s="2"/>
      <c r="BA383" s="2"/>
      <c r="BB383" s="2"/>
      <c r="BC383" s="2"/>
      <c r="BD383" s="2"/>
      <c r="BE383" s="2"/>
      <c r="BF383" s="2"/>
      <c r="BG383" s="2"/>
      <c r="BH383" s="2"/>
      <c r="BI383" s="2"/>
      <c r="BJ383" s="2"/>
      <c r="BK383" s="2"/>
      <c r="BL383" s="2"/>
      <c r="BM383" s="2"/>
      <c r="BN383" s="2"/>
      <c r="BO383" s="2"/>
      <c r="BP383" s="2"/>
      <c r="BQ383" s="2"/>
      <c r="BR383" s="2"/>
      <c r="BS383" s="2"/>
      <c r="BT383" s="2"/>
      <c r="BU383" s="2"/>
      <c r="BV383" s="2"/>
      <c r="BW383" s="2"/>
      <c r="BX383" s="2"/>
      <c r="BY383" s="2"/>
      <c r="BZ383" s="2"/>
      <c r="CA383" s="2"/>
      <c r="CB383" s="2"/>
      <c r="CC383" s="2"/>
      <c r="CD383" s="2"/>
      <c r="CE383" s="2"/>
      <c r="CF383" s="2"/>
      <c r="CG383" s="2"/>
      <c r="CH383" s="2"/>
      <c r="CI383" s="2"/>
      <c r="CJ383" s="2"/>
      <c r="CK383" s="2"/>
      <c r="CL383" s="2"/>
      <c r="CM383" s="2"/>
      <c r="CN383" s="2"/>
      <c r="CO383" s="2"/>
      <c r="CP383" s="2"/>
      <c r="CQ383" s="2"/>
      <c r="CR383" s="2"/>
      <c r="CS383" s="2"/>
      <c r="CT383" s="2"/>
      <c r="CU383" s="2"/>
      <c r="CV383" s="2"/>
      <c r="CW383" s="2"/>
      <c r="CX383" s="2"/>
      <c r="CY383" s="2"/>
      <c r="CZ383" s="2"/>
      <c r="DA383" s="2"/>
      <c r="DB383" s="2"/>
      <c r="DC383" s="2"/>
      <c r="DD383" s="2"/>
    </row>
    <row r="384" spans="2:108" x14ac:dyDescent="0.2">
      <c r="B384" s="2"/>
      <c r="C384" s="2"/>
      <c r="D384" s="2"/>
      <c r="E384" s="2"/>
      <c r="F384" s="2"/>
      <c r="G384" s="2"/>
      <c r="H384" s="2"/>
      <c r="I384" s="2"/>
      <c r="J384" s="2"/>
      <c r="K384" s="2"/>
      <c r="L384" s="2"/>
      <c r="M384" s="2"/>
      <c r="N384" s="2"/>
      <c r="O384" s="2"/>
      <c r="P384" s="2"/>
      <c r="Q384" s="2"/>
      <c r="R384" s="2"/>
      <c r="S384" s="2"/>
      <c r="T384" s="2"/>
      <c r="U384" s="2"/>
      <c r="V384" s="2"/>
      <c r="W384" s="2"/>
      <c r="X384" s="2"/>
      <c r="Y384" s="2"/>
      <c r="Z384" s="2"/>
      <c r="AA384" s="2"/>
      <c r="AB384" s="2"/>
      <c r="AC384" s="2"/>
      <c r="AD384" s="2"/>
      <c r="AE384" s="2"/>
      <c r="AF384" s="2"/>
      <c r="AG384" s="2"/>
      <c r="AH384" s="2"/>
      <c r="AI384" s="2"/>
      <c r="AJ384" s="2"/>
      <c r="AK384" s="2"/>
      <c r="AL384" s="2"/>
      <c r="AM384" s="2"/>
      <c r="AN384" s="2"/>
      <c r="AO384" s="2"/>
      <c r="AP384" s="2"/>
      <c r="AQ384" s="2"/>
      <c r="AR384" s="2"/>
      <c r="AS384" s="2"/>
      <c r="AT384" s="2"/>
      <c r="AU384" s="2"/>
      <c r="AV384" s="2"/>
      <c r="AW384" s="2"/>
      <c r="AX384" s="2"/>
      <c r="AY384" s="2"/>
      <c r="AZ384" s="2"/>
      <c r="BA384" s="2"/>
      <c r="BB384" s="2"/>
      <c r="BC384" s="2"/>
      <c r="BD384" s="2"/>
      <c r="BE384" s="2"/>
      <c r="BF384" s="2"/>
      <c r="BG384" s="2"/>
      <c r="BH384" s="2"/>
      <c r="BI384" s="2"/>
      <c r="BJ384" s="2"/>
      <c r="BK384" s="2"/>
      <c r="BL384" s="2"/>
      <c r="BM384" s="2"/>
      <c r="BN384" s="2"/>
      <c r="BO384" s="2"/>
      <c r="BP384" s="2"/>
      <c r="BQ384" s="2"/>
      <c r="BR384" s="2"/>
      <c r="BS384" s="2"/>
      <c r="BT384" s="2"/>
      <c r="BU384" s="2"/>
      <c r="BV384" s="2"/>
      <c r="BW384" s="2"/>
      <c r="BX384" s="2"/>
      <c r="BY384" s="2"/>
      <c r="BZ384" s="2"/>
      <c r="CA384" s="2"/>
      <c r="CB384" s="2"/>
      <c r="CC384" s="2"/>
      <c r="CD384" s="2"/>
      <c r="CE384" s="2"/>
      <c r="CF384" s="2"/>
      <c r="CG384" s="2"/>
      <c r="CH384" s="2"/>
      <c r="CI384" s="2"/>
      <c r="CJ384" s="2"/>
      <c r="CK384" s="2"/>
      <c r="CL384" s="2"/>
      <c r="CM384" s="2"/>
      <c r="CN384" s="2"/>
      <c r="CO384" s="2"/>
      <c r="CP384" s="2"/>
      <c r="CQ384" s="2"/>
      <c r="CR384" s="2"/>
      <c r="CS384" s="2"/>
      <c r="CT384" s="2"/>
      <c r="CU384" s="2"/>
      <c r="CV384" s="2"/>
      <c r="CW384" s="2"/>
      <c r="CX384" s="2"/>
      <c r="CY384" s="2"/>
      <c r="CZ384" s="2"/>
      <c r="DA384" s="2"/>
      <c r="DB384" s="2"/>
      <c r="DC384" s="2"/>
      <c r="DD384" s="2"/>
    </row>
    <row r="385" spans="2:108" x14ac:dyDescent="0.2">
      <c r="B385" s="2"/>
      <c r="C385" s="2"/>
      <c r="D385" s="2"/>
      <c r="E385" s="2"/>
      <c r="F385" s="2"/>
      <c r="G385" s="2"/>
      <c r="H385" s="2"/>
      <c r="I385" s="2"/>
      <c r="J385" s="2"/>
      <c r="K385" s="2"/>
      <c r="L385" s="2"/>
      <c r="M385" s="2"/>
      <c r="N385" s="2"/>
      <c r="O385" s="2"/>
      <c r="P385" s="2"/>
      <c r="Q385" s="2"/>
      <c r="R385" s="2"/>
      <c r="S385" s="2"/>
      <c r="T385" s="2"/>
      <c r="U385" s="2"/>
      <c r="V385" s="2"/>
      <c r="W385" s="2"/>
      <c r="X385" s="2"/>
      <c r="Y385" s="2"/>
      <c r="Z385" s="2"/>
      <c r="AA385" s="2"/>
      <c r="AB385" s="2"/>
      <c r="AC385" s="2"/>
      <c r="AD385" s="2"/>
      <c r="AE385" s="2"/>
      <c r="AF385" s="2"/>
      <c r="AG385" s="2"/>
      <c r="AH385" s="2"/>
      <c r="AI385" s="2"/>
      <c r="AJ385" s="2"/>
      <c r="AK385" s="2"/>
      <c r="AL385" s="2"/>
      <c r="AM385" s="2"/>
      <c r="AN385" s="2"/>
      <c r="AO385" s="2"/>
      <c r="AP385" s="2"/>
      <c r="AQ385" s="2"/>
      <c r="AR385" s="2"/>
      <c r="AS385" s="2"/>
      <c r="AT385" s="2"/>
      <c r="AU385" s="2"/>
      <c r="AV385" s="2"/>
      <c r="AW385" s="2"/>
      <c r="AX385" s="2"/>
      <c r="AY385" s="2"/>
      <c r="AZ385" s="2"/>
      <c r="BA385" s="2"/>
      <c r="BB385" s="2"/>
      <c r="BC385" s="2"/>
      <c r="BD385" s="2"/>
      <c r="BE385" s="2"/>
      <c r="BF385" s="2"/>
      <c r="BG385" s="2"/>
      <c r="BH385" s="2"/>
      <c r="BI385" s="2"/>
      <c r="BJ385" s="2"/>
      <c r="BK385" s="2"/>
      <c r="BL385" s="2"/>
      <c r="BM385" s="2"/>
      <c r="BN385" s="2"/>
      <c r="BO385" s="2"/>
      <c r="BP385" s="2"/>
      <c r="BQ385" s="2"/>
      <c r="BR385" s="2"/>
      <c r="BS385" s="2"/>
      <c r="BT385" s="2"/>
      <c r="BU385" s="2"/>
      <c r="BV385" s="2"/>
      <c r="BW385" s="2"/>
      <c r="BX385" s="2"/>
      <c r="BY385" s="2"/>
      <c r="BZ385" s="2"/>
      <c r="CA385" s="2"/>
      <c r="CB385" s="2"/>
      <c r="CC385" s="2"/>
      <c r="CD385" s="2"/>
      <c r="CE385" s="2"/>
      <c r="CF385" s="2"/>
      <c r="CG385" s="2"/>
      <c r="CH385" s="2"/>
      <c r="CI385" s="2"/>
      <c r="CJ385" s="2"/>
      <c r="CK385" s="2"/>
      <c r="CL385" s="2"/>
      <c r="CM385" s="2"/>
      <c r="CN385" s="2"/>
      <c r="CO385" s="2"/>
      <c r="CP385" s="2"/>
      <c r="CQ385" s="2"/>
      <c r="CR385" s="2"/>
      <c r="CS385" s="2"/>
      <c r="CT385" s="2"/>
      <c r="CU385" s="2"/>
      <c r="CV385" s="2"/>
      <c r="CW385" s="2"/>
      <c r="CX385" s="2"/>
      <c r="CY385" s="2"/>
      <c r="CZ385" s="2"/>
      <c r="DA385" s="2"/>
      <c r="DB385" s="2"/>
      <c r="DC385" s="2"/>
      <c r="DD385" s="2"/>
    </row>
  </sheetData>
  <pageMargins left="0.7" right="0.7" top="0.75" bottom="0.75" header="0.3" footer="0.3"/>
  <pageSetup orientation="portrait" horizontalDpi="0" verticalDpi="0"/>
  <drawing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1C106E-A025-8F44-A218-99C46FA929F8}">
  <dimension ref="B1:K237"/>
  <sheetViews>
    <sheetView zoomScaleNormal="100" workbookViewId="0">
      <pane ySplit="1" topLeftCell="A2" activePane="bottomLeft" state="frozen"/>
      <selection pane="bottomLeft" activeCell="F9" sqref="F9"/>
    </sheetView>
  </sheetViews>
  <sheetFormatPr baseColWidth="10" defaultRowHeight="16" x14ac:dyDescent="0.2"/>
  <cols>
    <col min="2" max="2" width="24.1640625" customWidth="1"/>
    <col min="3" max="5" width="20.83203125" customWidth="1"/>
    <col min="6" max="6" width="17.5" customWidth="1"/>
    <col min="7" max="9" width="18.33203125" customWidth="1"/>
    <col min="10" max="10" width="28.33203125" customWidth="1"/>
    <col min="11" max="12" width="17.5" customWidth="1"/>
  </cols>
  <sheetData>
    <row r="1" spans="2:11" ht="25" customHeight="1" thickBot="1" x14ac:dyDescent="0.25">
      <c r="B1" s="85" t="s">
        <v>128</v>
      </c>
      <c r="C1" s="85"/>
      <c r="D1" s="85"/>
      <c r="E1" s="85"/>
      <c r="F1" s="85"/>
      <c r="G1" s="85"/>
      <c r="H1" s="85"/>
      <c r="I1" s="85"/>
      <c r="J1" s="85"/>
      <c r="K1" s="85"/>
    </row>
    <row r="2" spans="2:11" ht="8" customHeight="1" thickTop="1" x14ac:dyDescent="0.2">
      <c r="B2" s="25"/>
      <c r="C2" s="25"/>
      <c r="D2" s="25"/>
      <c r="E2" s="25"/>
      <c r="F2" s="25"/>
      <c r="G2" s="25"/>
      <c r="H2" s="25"/>
      <c r="I2" s="25"/>
      <c r="J2" s="25"/>
      <c r="K2" s="25"/>
    </row>
    <row r="3" spans="2:11" ht="8" customHeight="1" x14ac:dyDescent="0.2">
      <c r="B3" s="25"/>
      <c r="C3" s="25"/>
      <c r="D3" s="25"/>
      <c r="E3" s="25"/>
      <c r="F3" s="25"/>
      <c r="G3" s="25"/>
      <c r="H3" s="25"/>
      <c r="I3" s="25"/>
      <c r="J3" s="25"/>
      <c r="K3" s="25"/>
    </row>
    <row r="4" spans="2:11" ht="8" customHeight="1" x14ac:dyDescent="0.2">
      <c r="B4" s="25"/>
      <c r="C4" s="25"/>
      <c r="D4" s="25"/>
      <c r="E4" s="25"/>
      <c r="F4" s="25"/>
      <c r="G4" s="25"/>
      <c r="H4" s="25"/>
      <c r="I4" s="25"/>
      <c r="J4" s="25"/>
      <c r="K4" s="25"/>
    </row>
    <row r="5" spans="2:11" ht="8" customHeight="1" x14ac:dyDescent="0.2">
      <c r="B5" s="25"/>
      <c r="C5" s="25"/>
      <c r="D5" s="25"/>
      <c r="E5" s="25"/>
      <c r="F5" s="25"/>
      <c r="G5" s="25"/>
      <c r="H5" s="25"/>
      <c r="I5" s="25"/>
      <c r="J5" s="25"/>
      <c r="K5" s="25"/>
    </row>
    <row r="6" spans="2:11" ht="23" customHeight="1" thickBot="1" x14ac:dyDescent="0.25">
      <c r="B6" s="28" t="s">
        <v>150</v>
      </c>
      <c r="C6" s="28"/>
      <c r="D6" s="28"/>
      <c r="E6" s="29"/>
      <c r="F6" s="29"/>
      <c r="G6" s="29"/>
      <c r="H6" s="29"/>
      <c r="I6" s="29"/>
      <c r="J6" s="29"/>
      <c r="K6" s="29"/>
    </row>
    <row r="7" spans="2:11" ht="20" customHeight="1" x14ac:dyDescent="0.2">
      <c r="B7" s="35" t="s">
        <v>136</v>
      </c>
      <c r="C7" s="36" t="s">
        <v>93</v>
      </c>
      <c r="D7" s="37" t="s">
        <v>94</v>
      </c>
      <c r="E7" s="25"/>
      <c r="F7" s="25"/>
      <c r="G7" s="25"/>
      <c r="H7" s="25"/>
      <c r="I7" s="25"/>
      <c r="J7" s="25"/>
      <c r="K7" s="25"/>
    </row>
    <row r="8" spans="2:11" ht="27" customHeight="1" x14ac:dyDescent="0.2">
      <c r="B8" s="38" t="s">
        <v>92</v>
      </c>
      <c r="C8" s="39">
        <v>-3</v>
      </c>
      <c r="D8" s="40">
        <v>3</v>
      </c>
      <c r="E8" s="25"/>
      <c r="F8" s="25"/>
      <c r="G8" s="25"/>
      <c r="H8" s="25"/>
      <c r="I8" s="25"/>
      <c r="J8" s="25"/>
      <c r="K8" s="25"/>
    </row>
    <row r="9" spans="2:11" ht="27" customHeight="1" x14ac:dyDescent="0.2">
      <c r="B9" s="41" t="s">
        <v>95</v>
      </c>
      <c r="C9" s="42">
        <v>4</v>
      </c>
      <c r="D9" s="43">
        <v>4</v>
      </c>
      <c r="E9" s="25"/>
      <c r="F9" s="25"/>
      <c r="G9" s="25"/>
      <c r="H9" s="25"/>
      <c r="I9" s="25"/>
      <c r="J9" s="25"/>
      <c r="K9" s="25"/>
    </row>
    <row r="10" spans="2:11" ht="27" customHeight="1" x14ac:dyDescent="0.2">
      <c r="B10" s="44" t="s">
        <v>149</v>
      </c>
      <c r="C10" s="82" t="b">
        <v>0</v>
      </c>
      <c r="D10" s="45" t="str">
        <f>IF(C10,"HI_RES","LOW_RES")</f>
        <v>LOW_RES</v>
      </c>
      <c r="E10" s="25"/>
      <c r="F10" s="25"/>
      <c r="G10" s="25"/>
      <c r="H10" s="25"/>
      <c r="I10" s="25"/>
      <c r="J10" s="25"/>
      <c r="K10" s="25"/>
    </row>
    <row r="11" spans="2:11" ht="8" customHeight="1" x14ac:dyDescent="0.2">
      <c r="B11" s="25"/>
      <c r="C11" s="25"/>
      <c r="D11" s="25"/>
      <c r="E11" s="25"/>
      <c r="F11" s="25"/>
      <c r="G11" s="25"/>
      <c r="H11" s="25"/>
      <c r="I11" s="25"/>
      <c r="J11" s="25"/>
      <c r="K11" s="25"/>
    </row>
    <row r="12" spans="2:11" ht="23" customHeight="1" thickBot="1" x14ac:dyDescent="0.25">
      <c r="B12" s="29" t="s">
        <v>148</v>
      </c>
      <c r="C12" s="29"/>
      <c r="D12" s="29"/>
      <c r="E12" s="29"/>
      <c r="F12" s="29"/>
      <c r="G12" s="29"/>
      <c r="H12" s="29"/>
      <c r="I12" s="29"/>
      <c r="J12" s="29"/>
      <c r="K12" s="29"/>
    </row>
    <row r="13" spans="2:11" ht="8" customHeight="1" x14ac:dyDescent="0.2">
      <c r="B13" s="88"/>
      <c r="C13" s="89"/>
      <c r="D13" s="90"/>
      <c r="E13" s="25"/>
      <c r="F13" s="25"/>
      <c r="G13" s="25"/>
      <c r="H13" s="25"/>
      <c r="I13" s="25"/>
      <c r="J13" s="25"/>
      <c r="K13" s="25"/>
    </row>
    <row r="14" spans="2:11" ht="27" customHeight="1" x14ac:dyDescent="0.2">
      <c r="B14" s="31"/>
      <c r="C14" s="32" t="s">
        <v>137</v>
      </c>
      <c r="D14" s="33"/>
      <c r="E14" s="32"/>
      <c r="F14" s="25"/>
      <c r="G14" s="25"/>
      <c r="H14" s="25"/>
      <c r="I14" s="25"/>
      <c r="J14" s="25"/>
      <c r="K14" s="25"/>
    </row>
    <row r="15" spans="2:11" ht="27" customHeight="1" x14ac:dyDescent="0.2">
      <c r="B15" s="80" t="s">
        <v>132</v>
      </c>
      <c r="C15" s="81" t="b">
        <v>0</v>
      </c>
      <c r="D15" s="84" t="str">
        <f>IF(C15,"Use Book Weights","Use Generated Weights")</f>
        <v>Use Generated Weights</v>
      </c>
      <c r="E15" s="34"/>
      <c r="F15" s="25"/>
      <c r="G15" s="25"/>
      <c r="H15" s="25"/>
      <c r="I15" s="25"/>
      <c r="J15" s="25"/>
      <c r="K15" s="25"/>
    </row>
    <row r="16" spans="2:11" ht="27" customHeight="1" x14ac:dyDescent="0.2">
      <c r="B16" s="30"/>
      <c r="C16" s="30"/>
      <c r="D16" s="30"/>
      <c r="E16" s="30"/>
      <c r="F16" s="25"/>
      <c r="G16" s="25"/>
      <c r="H16" s="25"/>
      <c r="I16" s="25"/>
      <c r="J16" s="25"/>
      <c r="K16" s="25"/>
    </row>
    <row r="17" spans="2:11" ht="20" customHeight="1" x14ac:dyDescent="0.2">
      <c r="B17" s="86" t="s">
        <v>129</v>
      </c>
      <c r="C17" s="86"/>
      <c r="D17" s="86"/>
      <c r="E17" s="86"/>
      <c r="F17" s="87"/>
      <c r="G17" s="87"/>
      <c r="H17" s="87"/>
      <c r="I17" s="87"/>
      <c r="J17" s="87"/>
      <c r="K17" s="87"/>
    </row>
    <row r="18" spans="2:11" ht="22" customHeight="1" x14ac:dyDescent="0.2">
      <c r="B18" s="46" t="s">
        <v>96</v>
      </c>
      <c r="C18" s="47" t="s">
        <v>130</v>
      </c>
      <c r="D18" s="47" t="s">
        <v>131</v>
      </c>
      <c r="E18" s="48" t="s">
        <v>139</v>
      </c>
      <c r="F18" s="26"/>
      <c r="G18" s="26"/>
      <c r="H18" s="26"/>
      <c r="I18" s="26"/>
      <c r="J18" s="26"/>
      <c r="K18" s="26"/>
    </row>
    <row r="19" spans="2:11" ht="25" customHeight="1" x14ac:dyDescent="0.2">
      <c r="B19" s="55" t="s">
        <v>98</v>
      </c>
      <c r="C19" s="49">
        <f t="shared" ref="C19:C27" ca="1" si="0">IF($C$15,E19,D19)</f>
        <v>66.794587094916011</v>
      </c>
      <c r="D19" s="50">
        <f ca="1">LEARNING!C9</f>
        <v>66.794587094916011</v>
      </c>
      <c r="E19" s="51">
        <v>71.448999999999998</v>
      </c>
      <c r="F19" s="26"/>
      <c r="G19" s="26"/>
      <c r="H19" s="26"/>
      <c r="I19" s="26"/>
      <c r="J19" s="26"/>
      <c r="K19" s="26"/>
    </row>
    <row r="20" spans="2:11" ht="25" customHeight="1" x14ac:dyDescent="0.2">
      <c r="B20" s="55" t="s">
        <v>0</v>
      </c>
      <c r="C20" s="49">
        <f t="shared" ca="1" si="0"/>
        <v>-15.461597240169352</v>
      </c>
      <c r="D20" s="50">
        <f ca="1">LEARNING!C10</f>
        <v>-15.461597240169352</v>
      </c>
      <c r="E20" s="51">
        <v>-16.881</v>
      </c>
      <c r="F20" s="26"/>
      <c r="G20" s="26"/>
      <c r="H20" s="26"/>
      <c r="I20" s="26"/>
      <c r="J20" s="26"/>
      <c r="K20" s="26"/>
    </row>
    <row r="21" spans="2:11" x14ac:dyDescent="0.2">
      <c r="B21" s="55" t="s">
        <v>7</v>
      </c>
      <c r="C21" s="49">
        <f t="shared" ca="1" si="0"/>
        <v>-20.527652911001365</v>
      </c>
      <c r="D21" s="50">
        <f ca="1">LEARNING!C11</f>
        <v>-20.527652911001365</v>
      </c>
      <c r="E21" s="51">
        <v>-22.626999999999999</v>
      </c>
      <c r="F21" s="26"/>
      <c r="G21" s="26"/>
      <c r="H21" s="26"/>
      <c r="I21" s="83"/>
      <c r="J21" s="26"/>
      <c r="K21" s="26"/>
    </row>
    <row r="22" spans="2:11" ht="20" customHeight="1" x14ac:dyDescent="0.2">
      <c r="B22" s="55" t="s">
        <v>99</v>
      </c>
      <c r="C22" s="49">
        <f t="shared" ca="1" si="0"/>
        <v>0.31107919712448739</v>
      </c>
      <c r="D22" s="50">
        <f ca="1">LEARNING!C12</f>
        <v>0.31107919712448739</v>
      </c>
      <c r="E22" s="51">
        <v>-2.3E-2</v>
      </c>
      <c r="F22" s="26"/>
      <c r="G22" s="26"/>
      <c r="H22" s="26"/>
      <c r="I22" s="26"/>
      <c r="J22" s="26"/>
      <c r="K22" s="26"/>
    </row>
    <row r="23" spans="2:11" ht="20" customHeight="1" x14ac:dyDescent="0.2">
      <c r="B23" s="55" t="s">
        <v>121</v>
      </c>
      <c r="C23" s="49">
        <f t="shared" ca="1" si="0"/>
        <v>-0.16842635169628853</v>
      </c>
      <c r="D23" s="50">
        <f ca="1">LEARNING!C13</f>
        <v>-0.16842635169628853</v>
      </c>
      <c r="E23" s="51">
        <v>0.17100000000000001</v>
      </c>
      <c r="F23" s="26"/>
      <c r="G23" s="26"/>
      <c r="H23" s="26"/>
      <c r="I23" s="26"/>
      <c r="J23" s="26"/>
      <c r="K23" s="26"/>
    </row>
    <row r="24" spans="2:11" ht="20" customHeight="1" x14ac:dyDescent="0.2">
      <c r="B24" s="55" t="s">
        <v>100</v>
      </c>
      <c r="C24" s="49">
        <f t="shared" ca="1" si="0"/>
        <v>7.9924764039844156</v>
      </c>
      <c r="D24" s="50">
        <f ca="1">LEARNING!C14</f>
        <v>7.9924764039844156</v>
      </c>
      <c r="E24" s="51">
        <v>8.3140000000000001</v>
      </c>
      <c r="F24" s="26"/>
      <c r="G24" s="26"/>
      <c r="H24" s="26"/>
      <c r="I24" s="26"/>
      <c r="J24" s="26"/>
      <c r="K24" s="26"/>
    </row>
    <row r="25" spans="2:11" ht="20" customHeight="1" x14ac:dyDescent="0.2">
      <c r="B25" s="55" t="s">
        <v>122</v>
      </c>
      <c r="C25" s="49">
        <f t="shared" ca="1" si="0"/>
        <v>-2.5906069121837804E-2</v>
      </c>
      <c r="D25" s="50">
        <f ca="1">LEARNING!C15</f>
        <v>-2.5906069121837804E-2</v>
      </c>
      <c r="E25" s="51">
        <v>0.41199999999999998</v>
      </c>
      <c r="F25" s="26"/>
      <c r="G25" s="26"/>
      <c r="H25" s="26"/>
      <c r="I25" s="26"/>
      <c r="J25" s="26"/>
      <c r="K25" s="26"/>
    </row>
    <row r="26" spans="2:11" ht="20" customHeight="1" x14ac:dyDescent="0.2">
      <c r="B26" s="55" t="s">
        <v>101</v>
      </c>
      <c r="C26" s="49">
        <f t="shared" ca="1" si="0"/>
        <v>1.7757946075115916</v>
      </c>
      <c r="D26" s="50">
        <f ca="1">LEARNING!C16</f>
        <v>1.7757946075115916</v>
      </c>
      <c r="E26" s="51">
        <v>2.1440000000000001</v>
      </c>
      <c r="F26" s="26"/>
      <c r="G26" s="26"/>
      <c r="H26" s="26"/>
      <c r="I26" s="26"/>
      <c r="J26" s="26"/>
      <c r="K26" s="26"/>
    </row>
    <row r="27" spans="2:11" ht="20" customHeight="1" x14ac:dyDescent="0.2">
      <c r="B27" s="56" t="s">
        <v>102</v>
      </c>
      <c r="C27" s="52">
        <f t="shared" ca="1" si="0"/>
        <v>1.9758986748581855</v>
      </c>
      <c r="D27" s="53">
        <f ca="1">LEARNING!C17</f>
        <v>1.9758986748581855</v>
      </c>
      <c r="E27" s="54">
        <v>1.901</v>
      </c>
      <c r="F27" s="26"/>
      <c r="G27" s="26"/>
      <c r="H27" s="26"/>
      <c r="I27" s="26"/>
      <c r="J27" s="26"/>
      <c r="K27" s="26"/>
    </row>
    <row r="28" spans="2:11" ht="8" customHeight="1" x14ac:dyDescent="0.2">
      <c r="B28" s="26"/>
      <c r="C28" s="26"/>
      <c r="D28" s="26"/>
      <c r="E28" s="26"/>
      <c r="F28" s="26"/>
      <c r="G28" s="26"/>
      <c r="H28" s="26"/>
      <c r="I28" s="26"/>
      <c r="J28" s="26"/>
      <c r="K28" s="26"/>
    </row>
    <row r="29" spans="2:11" ht="23" customHeight="1" thickBot="1" x14ac:dyDescent="0.25">
      <c r="B29" s="93" t="s">
        <v>151</v>
      </c>
      <c r="C29" s="93"/>
      <c r="D29" s="93"/>
      <c r="E29" s="93"/>
      <c r="F29" s="93"/>
      <c r="G29" s="93"/>
      <c r="H29" s="93"/>
      <c r="I29" s="93"/>
      <c r="J29" s="93"/>
      <c r="K29" s="93"/>
    </row>
    <row r="30" spans="2:11" ht="8" customHeight="1" x14ac:dyDescent="0.2">
      <c r="B30" s="27"/>
      <c r="C30" s="27"/>
      <c r="D30" s="26"/>
      <c r="E30" s="26"/>
      <c r="F30" s="26"/>
      <c r="G30" s="26"/>
      <c r="H30" s="26"/>
      <c r="I30" s="26"/>
      <c r="J30" s="26"/>
      <c r="K30" s="26"/>
    </row>
    <row r="31" spans="2:11" ht="20" customHeight="1" x14ac:dyDescent="0.2">
      <c r="B31" s="91" t="s">
        <v>133</v>
      </c>
      <c r="C31" s="92"/>
      <c r="D31" s="26"/>
      <c r="E31" s="26"/>
      <c r="F31" s="26"/>
      <c r="G31" s="26"/>
      <c r="H31" s="26"/>
      <c r="I31" s="26"/>
      <c r="J31" s="26"/>
      <c r="K31" s="26"/>
    </row>
    <row r="32" spans="2:11" ht="20" customHeight="1" x14ac:dyDescent="0.2">
      <c r="B32" s="57" t="s">
        <v>134</v>
      </c>
      <c r="C32" s="58">
        <f ca="1">MAX(B38:B237)</f>
        <v>13</v>
      </c>
      <c r="D32" s="26"/>
      <c r="E32" s="26"/>
      <c r="F32" s="26"/>
      <c r="G32" s="26"/>
      <c r="H32" s="26"/>
      <c r="I32" s="26"/>
      <c r="J32" s="26"/>
      <c r="K32" s="26"/>
    </row>
    <row r="33" spans="2:11" ht="20" customHeight="1" thickBot="1" x14ac:dyDescent="0.25">
      <c r="B33" s="59" t="s">
        <v>138</v>
      </c>
      <c r="C33" s="60" cm="1">
        <f t="array" aca="1" ref="C33" ca="1">LOOKUP(2,1/(B38:B237&lt;&gt;""),J38:J237)</f>
        <v>3.5520008973816921</v>
      </c>
      <c r="D33" s="26"/>
      <c r="E33" s="26"/>
      <c r="F33" s="26"/>
      <c r="G33" s="26"/>
      <c r="H33" s="26"/>
      <c r="I33" s="26"/>
      <c r="J33" s="26"/>
      <c r="K33" s="26"/>
    </row>
    <row r="34" spans="2:11" ht="20" thickBot="1" x14ac:dyDescent="0.25">
      <c r="B34" s="61" t="s">
        <v>135</v>
      </c>
      <c r="C34" s="62" t="str" cm="1">
        <f t="array" aca="1" ref="C34" ca="1">IF(AND(LOOKUP(2,1/(B38:B237&lt;&gt;""),C38:C237)=C9,LOOKUP(2,1/(B38:B237&lt;&gt;""),D38:D237)=D9),"YES","NO")</f>
        <v>YES</v>
      </c>
      <c r="D34" s="26"/>
      <c r="E34" s="26"/>
      <c r="F34" s="26"/>
      <c r="G34" s="26"/>
      <c r="H34" s="26"/>
      <c r="I34" s="26"/>
      <c r="J34" s="26"/>
      <c r="K34" s="26"/>
    </row>
    <row r="35" spans="2:11" ht="22" customHeight="1" x14ac:dyDescent="0.2">
      <c r="B35" s="26"/>
      <c r="C35" s="26"/>
      <c r="D35" s="26"/>
      <c r="E35" s="26"/>
      <c r="F35" s="26"/>
      <c r="G35" s="26"/>
      <c r="H35" s="26"/>
      <c r="I35" s="26"/>
      <c r="J35" s="26"/>
      <c r="K35" s="26"/>
    </row>
    <row r="36" spans="2:11" ht="17" thickBot="1" x14ac:dyDescent="0.25">
      <c r="B36" s="26"/>
      <c r="C36" s="95" t="s">
        <v>153</v>
      </c>
      <c r="D36" s="95"/>
      <c r="E36" s="95"/>
      <c r="F36" s="95"/>
      <c r="G36" s="95"/>
      <c r="H36" s="95"/>
      <c r="I36" s="95"/>
      <c r="J36" s="95"/>
      <c r="K36" s="95"/>
    </row>
    <row r="37" spans="2:11" ht="30" customHeight="1" x14ac:dyDescent="0.2">
      <c r="B37" s="63" t="str" cm="1">
        <f t="array" aca="1" ref="B37:K237" ca="1">_xlfn.EXPAND(TIM_INFER(),201,10,"")</f>
        <v>Hop</v>
      </c>
      <c r="C37" s="94" t="str">
        <f ca="1"/>
        <v>X</v>
      </c>
      <c r="D37" s="94" t="str">
        <f ca="1"/>
        <v>Y</v>
      </c>
      <c r="E37" s="94" t="str">
        <f ca="1"/>
        <v>Z</v>
      </c>
      <c r="F37" s="94" t="str">
        <f ca="1"/>
        <v>Heading</v>
      </c>
      <c r="G37" s="94" t="str">
        <f ca="1"/>
        <v>Norm Uphill</v>
      </c>
      <c r="H37" s="94" t="str">
        <f ca="1"/>
        <v>Norm Distance</v>
      </c>
      <c r="I37" s="94" t="str">
        <f ca="1"/>
        <v>Score</v>
      </c>
      <c r="J37" s="94" t="str">
        <f ca="1"/>
        <v>Cumulative Decision Score</v>
      </c>
      <c r="K37" s="94" t="str">
        <f ca="1"/>
        <v>Distance</v>
      </c>
    </row>
    <row r="38" spans="2:11" x14ac:dyDescent="0.2">
      <c r="B38" s="64">
        <f ca="1"/>
        <v>0</v>
      </c>
      <c r="C38" s="65">
        <f ca="1"/>
        <v>-3</v>
      </c>
      <c r="D38" s="65">
        <f ca="1"/>
        <v>3</v>
      </c>
      <c r="E38" s="65">
        <f ca="1"/>
        <v>123.14091170559828</v>
      </c>
      <c r="F38" s="66" t="str">
        <f ca="1"/>
        <v/>
      </c>
      <c r="G38" s="65">
        <f ca="1"/>
        <v>0</v>
      </c>
      <c r="H38" s="65">
        <f ca="1"/>
        <v>0</v>
      </c>
      <c r="I38" s="65">
        <f ca="1"/>
        <v>0</v>
      </c>
      <c r="J38" s="65">
        <f ca="1"/>
        <v>0</v>
      </c>
      <c r="K38" s="67">
        <f ca="1"/>
        <v>7.0710678118654755</v>
      </c>
    </row>
    <row r="39" spans="2:11" x14ac:dyDescent="0.2">
      <c r="B39" s="68">
        <f ca="1"/>
        <v>1</v>
      </c>
      <c r="C39" s="69">
        <f ca="1"/>
        <v>-2.0340741737109318</v>
      </c>
      <c r="D39" s="69">
        <f ca="1"/>
        <v>3.2588190451025207</v>
      </c>
      <c r="E39" s="69">
        <f ca="1"/>
        <v>100.11030730172624</v>
      </c>
      <c r="F39" s="70">
        <f ca="1"/>
        <v>14.999999999999998</v>
      </c>
      <c r="G39" s="69">
        <f ca="1"/>
        <v>0</v>
      </c>
      <c r="H39" s="69">
        <f ca="1"/>
        <v>0</v>
      </c>
      <c r="I39" s="69">
        <f ca="1"/>
        <v>0</v>
      </c>
      <c r="J39" s="69">
        <f ca="1"/>
        <v>0</v>
      </c>
      <c r="K39" s="71">
        <f ca="1"/>
        <v>6.079424342957811</v>
      </c>
    </row>
    <row r="40" spans="2:11" x14ac:dyDescent="0.2">
      <c r="B40" s="68">
        <f ca="1"/>
        <v>2</v>
      </c>
      <c r="C40" s="69">
        <f ca="1"/>
        <v>-1.0681483474218636</v>
      </c>
      <c r="D40" s="69">
        <f ca="1"/>
        <v>3</v>
      </c>
      <c r="E40" s="69">
        <f ca="1"/>
        <v>81.668656990087669</v>
      </c>
      <c r="F40" s="70">
        <f ca="1"/>
        <v>345</v>
      </c>
      <c r="G40" s="69">
        <f ca="1"/>
        <v>0</v>
      </c>
      <c r="H40" s="69">
        <f ca="1"/>
        <v>0</v>
      </c>
      <c r="I40" s="69">
        <f ca="1"/>
        <v>0</v>
      </c>
      <c r="J40" s="69">
        <f ca="1"/>
        <v>0</v>
      </c>
      <c r="K40" s="71">
        <f ca="1"/>
        <v>5.1658617549712815</v>
      </c>
    </row>
    <row r="41" spans="2:11" x14ac:dyDescent="0.2">
      <c r="B41" s="68">
        <f ca="1"/>
        <v>3</v>
      </c>
      <c r="C41" s="69">
        <f ca="1"/>
        <v>-0.10222252113279529</v>
      </c>
      <c r="D41" s="69">
        <f ca="1"/>
        <v>3.2588190451025207</v>
      </c>
      <c r="E41" s="69">
        <f ca="1"/>
        <v>84.333351111664058</v>
      </c>
      <c r="F41" s="70">
        <f ca="1"/>
        <v>14.999999999999998</v>
      </c>
      <c r="G41" s="69">
        <f ca="1"/>
        <v>0.11660766261062268</v>
      </c>
      <c r="H41" s="69">
        <f ca="1"/>
        <v>0</v>
      </c>
      <c r="I41" s="69">
        <f ca="1"/>
        <v>0.11660766261062268</v>
      </c>
      <c r="J41" s="69">
        <f ca="1"/>
        <v>0.11660766261062268</v>
      </c>
      <c r="K41" s="71">
        <f ca="1"/>
        <v>4.1686423234419916</v>
      </c>
    </row>
    <row r="42" spans="2:11" x14ac:dyDescent="0.2">
      <c r="B42" s="68">
        <f ca="1"/>
        <v>4</v>
      </c>
      <c r="C42" s="69">
        <f ca="1"/>
        <v>0.86370330515627303</v>
      </c>
      <c r="D42" s="69">
        <f ca="1"/>
        <v>3</v>
      </c>
      <c r="E42" s="69">
        <f ca="1"/>
        <v>82.902092428071725</v>
      </c>
      <c r="F42" s="70">
        <f ca="1"/>
        <v>345</v>
      </c>
      <c r="G42" s="69">
        <f ca="1"/>
        <v>0</v>
      </c>
      <c r="H42" s="69">
        <f ca="1"/>
        <v>0</v>
      </c>
      <c r="I42" s="69">
        <f ca="1"/>
        <v>0</v>
      </c>
      <c r="J42" s="69">
        <f ca="1"/>
        <v>0.11660766261062268</v>
      </c>
      <c r="K42" s="71">
        <f ca="1"/>
        <v>3.2918622325497902</v>
      </c>
    </row>
    <row r="43" spans="2:11" x14ac:dyDescent="0.2">
      <c r="B43" s="68">
        <f ca="1"/>
        <v>5</v>
      </c>
      <c r="C43" s="69">
        <f ca="1"/>
        <v>1.5708100863428203</v>
      </c>
      <c r="D43" s="69">
        <f ca="1"/>
        <v>2.2928932188134521</v>
      </c>
      <c r="E43" s="69">
        <f ca="1"/>
        <v>63.883799903803073</v>
      </c>
      <c r="F43" s="70">
        <f ca="1"/>
        <v>315</v>
      </c>
      <c r="G43" s="69">
        <f ca="1"/>
        <v>0</v>
      </c>
      <c r="H43" s="69">
        <f ca="1"/>
        <v>0.33820797539312675</v>
      </c>
      <c r="I43" s="69">
        <f ca="1"/>
        <v>0.33820797539312675</v>
      </c>
      <c r="J43" s="69">
        <f ca="1"/>
        <v>0.45481563800374941</v>
      </c>
      <c r="K43" s="71">
        <f ca="1"/>
        <v>2.9690364091716481</v>
      </c>
    </row>
    <row r="44" spans="2:11" x14ac:dyDescent="0.2">
      <c r="B44" s="68">
        <f ca="1"/>
        <v>6</v>
      </c>
      <c r="C44" s="69">
        <f ca="1"/>
        <v>2.5367359126318885</v>
      </c>
      <c r="D44" s="69">
        <f ca="1"/>
        <v>2.0340741737109314</v>
      </c>
      <c r="E44" s="69">
        <f ca="1"/>
        <v>63.578483919996145</v>
      </c>
      <c r="F44" s="70">
        <f ca="1"/>
        <v>345</v>
      </c>
      <c r="G44" s="69">
        <f ca="1"/>
        <v>0</v>
      </c>
      <c r="H44" s="69">
        <f ca="1"/>
        <v>0.23892709297607656</v>
      </c>
      <c r="I44" s="69">
        <f ca="1"/>
        <v>0.23892709297607656</v>
      </c>
      <c r="J44" s="69">
        <f ca="1"/>
        <v>0.69374273097982597</v>
      </c>
      <c r="K44" s="71">
        <f ca="1"/>
        <v>2.4507154351028988</v>
      </c>
    </row>
    <row r="45" spans="2:11" x14ac:dyDescent="0.2">
      <c r="B45" s="68">
        <f ca="1"/>
        <v>7</v>
      </c>
      <c r="C45" s="69">
        <f ca="1"/>
        <v>3.2438426938184359</v>
      </c>
      <c r="D45" s="69">
        <f ca="1"/>
        <v>1.3269673925243837</v>
      </c>
      <c r="E45" s="69">
        <f ca="1"/>
        <v>41.219260310848043</v>
      </c>
      <c r="F45" s="70">
        <f ca="1"/>
        <v>315</v>
      </c>
      <c r="G45" s="69">
        <f ca="1"/>
        <v>0</v>
      </c>
      <c r="H45" s="69">
        <f ca="1"/>
        <v>0.66328436710843974</v>
      </c>
      <c r="I45" s="69">
        <f ca="1"/>
        <v>0.66328436710843974</v>
      </c>
      <c r="J45" s="69">
        <f ca="1"/>
        <v>1.3570270980882657</v>
      </c>
      <c r="K45" s="71">
        <f ca="1"/>
        <v>2.7779267795101537</v>
      </c>
    </row>
    <row r="46" spans="2:11" x14ac:dyDescent="0.2">
      <c r="B46" s="68">
        <f ca="1"/>
        <v>8</v>
      </c>
      <c r="C46" s="69">
        <f ca="1"/>
        <v>4.2438426938184364</v>
      </c>
      <c r="D46" s="69">
        <f ca="1"/>
        <v>1.3269673925243837</v>
      </c>
      <c r="E46" s="69">
        <f ca="1"/>
        <v>47.891016625848103</v>
      </c>
      <c r="F46" s="70">
        <f ca="1"/>
        <v>0</v>
      </c>
      <c r="G46" s="69">
        <f ca="1"/>
        <v>0.12341216535973479</v>
      </c>
      <c r="H46" s="69">
        <f ca="1"/>
        <v>0.45307730806397184</v>
      </c>
      <c r="I46" s="69">
        <f ca="1"/>
        <v>0.5764894734237066</v>
      </c>
      <c r="J46" s="69">
        <f ca="1"/>
        <v>1.9335165715119724</v>
      </c>
      <c r="K46" s="71">
        <f ca="1"/>
        <v>2.6841316249313345</v>
      </c>
    </row>
    <row r="47" spans="2:11" x14ac:dyDescent="0.2">
      <c r="B47" s="68">
        <f ca="1"/>
        <v>9</v>
      </c>
      <c r="C47" s="69">
        <f ca="1"/>
        <v>4.2438426938184364</v>
      </c>
      <c r="D47" s="69">
        <f ca="1"/>
        <v>2.3269673925243834</v>
      </c>
      <c r="E47" s="69">
        <f ca="1"/>
        <v>118.47471007712716</v>
      </c>
      <c r="F47" s="70">
        <f ca="1"/>
        <v>90</v>
      </c>
      <c r="G47" s="69">
        <f ca="1"/>
        <v>7.0923352597118006E-3</v>
      </c>
      <c r="H47" s="69">
        <f ca="1"/>
        <v>0</v>
      </c>
      <c r="I47" s="69">
        <f ca="1"/>
        <v>7.0923352597118006E-3</v>
      </c>
      <c r="J47" s="69">
        <f ca="1"/>
        <v>1.9406089067716843</v>
      </c>
      <c r="K47" s="71">
        <f ca="1"/>
        <v>1.6907091308102917</v>
      </c>
    </row>
    <row r="48" spans="2:11" x14ac:dyDescent="0.2">
      <c r="B48" s="68">
        <f ca="1"/>
        <v>10</v>
      </c>
      <c r="C48" s="69">
        <f ca="1"/>
        <v>3.7438426938184364</v>
      </c>
      <c r="D48" s="69">
        <f ca="1"/>
        <v>3.1929927963088223</v>
      </c>
      <c r="E48" s="69">
        <f ca="1"/>
        <v>180.72915392313391</v>
      </c>
      <c r="F48" s="70">
        <f ca="1"/>
        <v>119.99999999999999</v>
      </c>
      <c r="G48" s="69">
        <f ca="1"/>
        <v>6.3000844524977841E-3</v>
      </c>
      <c r="H48" s="69">
        <f ca="1"/>
        <v>0</v>
      </c>
      <c r="I48" s="69">
        <f ca="1"/>
        <v>6.3000844524977841E-3</v>
      </c>
      <c r="J48" s="69">
        <f ca="1"/>
        <v>1.9469089912241822</v>
      </c>
      <c r="K48" s="71">
        <f ca="1"/>
        <v>0.84668600574218156</v>
      </c>
    </row>
    <row r="49" spans="2:11" x14ac:dyDescent="0.2">
      <c r="B49" s="68">
        <f ca="1"/>
        <v>11</v>
      </c>
      <c r="C49" s="69">
        <f ca="1"/>
        <v>2.8778172900339976</v>
      </c>
      <c r="D49" s="69">
        <f ca="1"/>
        <v>3.6929927963088223</v>
      </c>
      <c r="E49" s="69">
        <f ca="1"/>
        <v>187.52506126814285</v>
      </c>
      <c r="F49" s="70">
        <f ca="1"/>
        <v>150</v>
      </c>
      <c r="G49" s="69">
        <f ca="1"/>
        <v>4.9424400539714482E-2</v>
      </c>
      <c r="H49" s="69">
        <f ca="1"/>
        <v>0.63016690803721431</v>
      </c>
      <c r="I49" s="69">
        <f ca="1"/>
        <v>0.67959130857692884</v>
      </c>
      <c r="J49" s="69">
        <f ca="1"/>
        <v>2.6265002998011111</v>
      </c>
      <c r="K49" s="71">
        <f ca="1"/>
        <v>1.1634205850271506</v>
      </c>
    </row>
    <row r="50" spans="2:11" x14ac:dyDescent="0.2">
      <c r="B50" s="68">
        <f ca="1"/>
        <v>12</v>
      </c>
      <c r="C50" s="69">
        <f ca="1"/>
        <v>3.8437431163230658</v>
      </c>
      <c r="D50" s="69">
        <f ca="1"/>
        <v>3.4341737512063015</v>
      </c>
      <c r="E50" s="69">
        <f ca="1"/>
        <v>211.69987362796218</v>
      </c>
      <c r="F50" s="70">
        <f ca="1"/>
        <v>345</v>
      </c>
      <c r="G50" s="69">
        <f ca="1"/>
        <v>0.18506651463173987</v>
      </c>
      <c r="H50" s="69">
        <f ca="1"/>
        <v>0.21175467837435749</v>
      </c>
      <c r="I50" s="69">
        <f ca="1"/>
        <v>0.39682119300609736</v>
      </c>
      <c r="J50" s="69">
        <f ca="1"/>
        <v>3.0233214928072085</v>
      </c>
      <c r="K50" s="71">
        <f ca="1"/>
        <v>0.58700558559555061</v>
      </c>
    </row>
    <row r="51" spans="2:11" x14ac:dyDescent="0.2">
      <c r="B51" s="68">
        <f ca="1"/>
        <v>13</v>
      </c>
      <c r="C51" s="69">
        <f ca="1"/>
        <v>4</v>
      </c>
      <c r="D51" s="69">
        <f ca="1"/>
        <v>4</v>
      </c>
      <c r="E51" s="69">
        <f ca="1"/>
        <v>291.45003612870312</v>
      </c>
      <c r="F51" s="70">
        <f ca="1"/>
        <v>74.562136179949817</v>
      </c>
      <c r="G51" s="69">
        <f ca="1"/>
        <v>0.52867940457448381</v>
      </c>
      <c r="H51" s="69">
        <f ca="1"/>
        <v>0</v>
      </c>
      <c r="I51" s="69">
        <f ca="1"/>
        <v>0.52867940457448381</v>
      </c>
      <c r="J51" s="69">
        <f ca="1"/>
        <v>3.5520008973816921</v>
      </c>
      <c r="K51" s="71">
        <f ca="1"/>
        <v>0</v>
      </c>
    </row>
    <row r="52" spans="2:11" x14ac:dyDescent="0.2">
      <c r="B52" s="68" t="str">
        <f ca="1"/>
        <v/>
      </c>
      <c r="C52" s="69" t="str">
        <f ca="1"/>
        <v/>
      </c>
      <c r="D52" s="69" t="str">
        <f ca="1"/>
        <v/>
      </c>
      <c r="E52" s="69" t="str">
        <f ca="1"/>
        <v/>
      </c>
      <c r="F52" s="70" t="str">
        <f ca="1"/>
        <v/>
      </c>
      <c r="G52" s="69" t="str">
        <f ca="1"/>
        <v/>
      </c>
      <c r="H52" s="69" t="str">
        <f ca="1"/>
        <v/>
      </c>
      <c r="I52" s="69" t="str">
        <f ca="1"/>
        <v/>
      </c>
      <c r="J52" s="69" t="str">
        <f ca="1"/>
        <v/>
      </c>
      <c r="K52" s="71" t="str">
        <f ca="1"/>
        <v/>
      </c>
    </row>
    <row r="53" spans="2:11" x14ac:dyDescent="0.2">
      <c r="B53" s="68" t="str">
        <f ca="1"/>
        <v/>
      </c>
      <c r="C53" s="69" t="str">
        <f ca="1"/>
        <v/>
      </c>
      <c r="D53" s="69" t="str">
        <f ca="1"/>
        <v/>
      </c>
      <c r="E53" s="69" t="str">
        <f ca="1"/>
        <v/>
      </c>
      <c r="F53" s="70" t="str">
        <f ca="1"/>
        <v/>
      </c>
      <c r="G53" s="69" t="str">
        <f ca="1"/>
        <v/>
      </c>
      <c r="H53" s="69" t="str">
        <f ca="1"/>
        <v/>
      </c>
      <c r="I53" s="69" t="str">
        <f ca="1"/>
        <v/>
      </c>
      <c r="J53" s="69" t="str">
        <f ca="1"/>
        <v/>
      </c>
      <c r="K53" s="71" t="str">
        <f ca="1"/>
        <v/>
      </c>
    </row>
    <row r="54" spans="2:11" x14ac:dyDescent="0.2">
      <c r="B54" s="68" t="str">
        <f ca="1"/>
        <v/>
      </c>
      <c r="C54" s="69" t="str">
        <f ca="1"/>
        <v/>
      </c>
      <c r="D54" s="69" t="str">
        <f ca="1"/>
        <v/>
      </c>
      <c r="E54" s="69" t="str">
        <f ca="1"/>
        <v/>
      </c>
      <c r="F54" s="70" t="str">
        <f ca="1"/>
        <v/>
      </c>
      <c r="G54" s="69" t="str">
        <f ca="1"/>
        <v/>
      </c>
      <c r="H54" s="69" t="str">
        <f ca="1"/>
        <v/>
      </c>
      <c r="I54" s="69" t="str">
        <f ca="1"/>
        <v/>
      </c>
      <c r="J54" s="69" t="str">
        <f ca="1"/>
        <v/>
      </c>
      <c r="K54" s="71" t="str">
        <f ca="1"/>
        <v/>
      </c>
    </row>
    <row r="55" spans="2:11" x14ac:dyDescent="0.2">
      <c r="B55" s="68" t="str">
        <f ca="1"/>
        <v/>
      </c>
      <c r="C55" s="69" t="str">
        <f ca="1"/>
        <v/>
      </c>
      <c r="D55" s="69" t="str">
        <f ca="1"/>
        <v/>
      </c>
      <c r="E55" s="69" t="str">
        <f ca="1"/>
        <v/>
      </c>
      <c r="F55" s="70" t="str">
        <f ca="1"/>
        <v/>
      </c>
      <c r="G55" s="69" t="str">
        <f ca="1"/>
        <v/>
      </c>
      <c r="H55" s="69" t="str">
        <f ca="1"/>
        <v/>
      </c>
      <c r="I55" s="69" t="str">
        <f ca="1"/>
        <v/>
      </c>
      <c r="J55" s="69" t="str">
        <f ca="1"/>
        <v/>
      </c>
      <c r="K55" s="71" t="str">
        <f ca="1"/>
        <v/>
      </c>
    </row>
    <row r="56" spans="2:11" x14ac:dyDescent="0.2">
      <c r="B56" s="68" t="str">
        <f ca="1"/>
        <v/>
      </c>
      <c r="C56" s="69" t="str">
        <f ca="1"/>
        <v/>
      </c>
      <c r="D56" s="69" t="str">
        <f ca="1"/>
        <v/>
      </c>
      <c r="E56" s="69" t="str">
        <f ca="1"/>
        <v/>
      </c>
      <c r="F56" s="70" t="str">
        <f ca="1"/>
        <v/>
      </c>
      <c r="G56" s="69" t="str">
        <f ca="1"/>
        <v/>
      </c>
      <c r="H56" s="69" t="str">
        <f ca="1"/>
        <v/>
      </c>
      <c r="I56" s="69" t="str">
        <f ca="1"/>
        <v/>
      </c>
      <c r="J56" s="69" t="str">
        <f ca="1"/>
        <v/>
      </c>
      <c r="K56" s="71" t="str">
        <f ca="1"/>
        <v/>
      </c>
    </row>
    <row r="57" spans="2:11" x14ac:dyDescent="0.2">
      <c r="B57" s="68" t="str">
        <f ca="1"/>
        <v/>
      </c>
      <c r="C57" s="69" t="str">
        <f ca="1"/>
        <v/>
      </c>
      <c r="D57" s="69" t="str">
        <f ca="1"/>
        <v/>
      </c>
      <c r="E57" s="69" t="str">
        <f ca="1"/>
        <v/>
      </c>
      <c r="F57" s="70" t="str">
        <f ca="1"/>
        <v/>
      </c>
      <c r="G57" s="69" t="str">
        <f ca="1"/>
        <v/>
      </c>
      <c r="H57" s="69" t="str">
        <f ca="1"/>
        <v/>
      </c>
      <c r="I57" s="69" t="str">
        <f ca="1"/>
        <v/>
      </c>
      <c r="J57" s="69" t="str">
        <f ca="1"/>
        <v/>
      </c>
      <c r="K57" s="71" t="str">
        <f ca="1"/>
        <v/>
      </c>
    </row>
    <row r="58" spans="2:11" ht="17" thickBot="1" x14ac:dyDescent="0.25">
      <c r="B58" s="68" t="str">
        <f ca="1"/>
        <v/>
      </c>
      <c r="C58" s="69" t="str">
        <f ca="1"/>
        <v/>
      </c>
      <c r="D58" s="69" t="str">
        <f ca="1"/>
        <v/>
      </c>
      <c r="E58" s="69" t="str">
        <f ca="1"/>
        <v/>
      </c>
      <c r="F58" s="70" t="str">
        <f ca="1"/>
        <v/>
      </c>
      <c r="G58" s="69" t="str">
        <f ca="1"/>
        <v/>
      </c>
      <c r="H58" s="69" t="str">
        <f ca="1"/>
        <v/>
      </c>
      <c r="I58" s="69" t="str">
        <f ca="1"/>
        <v/>
      </c>
      <c r="J58" s="69" t="str">
        <f ca="1"/>
        <v/>
      </c>
      <c r="K58" s="71" t="str">
        <f ca="1"/>
        <v/>
      </c>
    </row>
    <row r="59" spans="2:11" ht="17" thickBot="1" x14ac:dyDescent="0.25">
      <c r="B59" s="72" t="str">
        <f ca="1"/>
        <v/>
      </c>
      <c r="C59" s="73" t="str">
        <f ca="1"/>
        <v/>
      </c>
      <c r="D59" s="73" t="str">
        <f ca="1"/>
        <v/>
      </c>
      <c r="E59" s="73" t="str">
        <f ca="1"/>
        <v/>
      </c>
      <c r="F59" s="74" t="str">
        <f ca="1"/>
        <v/>
      </c>
      <c r="G59" s="73" t="str">
        <f ca="1"/>
        <v/>
      </c>
      <c r="H59" s="73" t="str">
        <f ca="1"/>
        <v/>
      </c>
      <c r="I59" s="73" t="str">
        <f ca="1"/>
        <v/>
      </c>
      <c r="J59" s="73" t="str">
        <f ca="1"/>
        <v/>
      </c>
      <c r="K59" s="75" t="str">
        <f ca="1"/>
        <v/>
      </c>
    </row>
    <row r="60" spans="2:11" x14ac:dyDescent="0.2">
      <c r="B60" s="68" t="str">
        <f ca="1"/>
        <v/>
      </c>
      <c r="C60" s="69" t="str">
        <f ca="1"/>
        <v/>
      </c>
      <c r="D60" s="69" t="str">
        <f ca="1"/>
        <v/>
      </c>
      <c r="E60" s="69" t="str">
        <f ca="1"/>
        <v/>
      </c>
      <c r="F60" s="70" t="str">
        <f ca="1"/>
        <v/>
      </c>
      <c r="G60" s="69" t="str">
        <f ca="1"/>
        <v/>
      </c>
      <c r="H60" s="69" t="str">
        <f ca="1"/>
        <v/>
      </c>
      <c r="I60" s="69" t="str">
        <f ca="1"/>
        <v/>
      </c>
      <c r="J60" s="69" t="str">
        <f ca="1"/>
        <v/>
      </c>
      <c r="K60" s="71" t="str">
        <f ca="1"/>
        <v/>
      </c>
    </row>
    <row r="61" spans="2:11" x14ac:dyDescent="0.2">
      <c r="B61" s="68" t="str">
        <f ca="1"/>
        <v/>
      </c>
      <c r="C61" s="69" t="str">
        <f ca="1"/>
        <v/>
      </c>
      <c r="D61" s="69" t="str">
        <f ca="1"/>
        <v/>
      </c>
      <c r="E61" s="69" t="str">
        <f ca="1"/>
        <v/>
      </c>
      <c r="F61" s="70" t="str">
        <f ca="1"/>
        <v/>
      </c>
      <c r="G61" s="69" t="str">
        <f ca="1"/>
        <v/>
      </c>
      <c r="H61" s="69" t="str">
        <f ca="1"/>
        <v/>
      </c>
      <c r="I61" s="69" t="str">
        <f ca="1"/>
        <v/>
      </c>
      <c r="J61" s="69" t="str">
        <f ca="1"/>
        <v/>
      </c>
      <c r="K61" s="71" t="str">
        <f ca="1"/>
        <v/>
      </c>
    </row>
    <row r="62" spans="2:11" x14ac:dyDescent="0.2">
      <c r="B62" s="68" t="str">
        <f ca="1"/>
        <v/>
      </c>
      <c r="C62" s="69" t="str">
        <f ca="1"/>
        <v/>
      </c>
      <c r="D62" s="69" t="str">
        <f ca="1"/>
        <v/>
      </c>
      <c r="E62" s="69" t="str">
        <f ca="1"/>
        <v/>
      </c>
      <c r="F62" s="70" t="str">
        <f ca="1"/>
        <v/>
      </c>
      <c r="G62" s="69" t="str">
        <f ca="1"/>
        <v/>
      </c>
      <c r="H62" s="69" t="str">
        <f ca="1"/>
        <v/>
      </c>
      <c r="I62" s="69" t="str">
        <f ca="1"/>
        <v/>
      </c>
      <c r="J62" s="69" t="str">
        <f ca="1"/>
        <v/>
      </c>
      <c r="K62" s="71" t="str">
        <f ca="1"/>
        <v/>
      </c>
    </row>
    <row r="63" spans="2:11" x14ac:dyDescent="0.2">
      <c r="B63" s="68" t="str">
        <f ca="1"/>
        <v/>
      </c>
      <c r="C63" s="69" t="str">
        <f ca="1"/>
        <v/>
      </c>
      <c r="D63" s="69" t="str">
        <f ca="1"/>
        <v/>
      </c>
      <c r="E63" s="69" t="str">
        <f ca="1"/>
        <v/>
      </c>
      <c r="F63" s="70" t="str">
        <f ca="1"/>
        <v/>
      </c>
      <c r="G63" s="69" t="str">
        <f ca="1"/>
        <v/>
      </c>
      <c r="H63" s="69" t="str">
        <f ca="1"/>
        <v/>
      </c>
      <c r="I63" s="69" t="str">
        <f ca="1"/>
        <v/>
      </c>
      <c r="J63" s="69" t="str">
        <f ca="1"/>
        <v/>
      </c>
      <c r="K63" s="71" t="str">
        <f ca="1"/>
        <v/>
      </c>
    </row>
    <row r="64" spans="2:11" x14ac:dyDescent="0.2">
      <c r="B64" s="68" t="str">
        <f ca="1"/>
        <v/>
      </c>
      <c r="C64" s="69" t="str">
        <f ca="1"/>
        <v/>
      </c>
      <c r="D64" s="69" t="str">
        <f ca="1"/>
        <v/>
      </c>
      <c r="E64" s="69" t="str">
        <f ca="1"/>
        <v/>
      </c>
      <c r="F64" s="70" t="str">
        <f ca="1"/>
        <v/>
      </c>
      <c r="G64" s="69" t="str">
        <f ca="1"/>
        <v/>
      </c>
      <c r="H64" s="69" t="str">
        <f ca="1"/>
        <v/>
      </c>
      <c r="I64" s="69" t="str">
        <f ca="1"/>
        <v/>
      </c>
      <c r="J64" s="69" t="str">
        <f ca="1"/>
        <v/>
      </c>
      <c r="K64" s="71" t="str">
        <f ca="1"/>
        <v/>
      </c>
    </row>
    <row r="65" spans="2:11" x14ac:dyDescent="0.2">
      <c r="B65" s="68" t="str">
        <f ca="1"/>
        <v/>
      </c>
      <c r="C65" s="69" t="str">
        <f ca="1"/>
        <v/>
      </c>
      <c r="D65" s="69" t="str">
        <f ca="1"/>
        <v/>
      </c>
      <c r="E65" s="69" t="str">
        <f ca="1"/>
        <v/>
      </c>
      <c r="F65" s="70" t="str">
        <f ca="1"/>
        <v/>
      </c>
      <c r="G65" s="69" t="str">
        <f ca="1"/>
        <v/>
      </c>
      <c r="H65" s="69" t="str">
        <f ca="1"/>
        <v/>
      </c>
      <c r="I65" s="69" t="str">
        <f ca="1"/>
        <v/>
      </c>
      <c r="J65" s="69" t="str">
        <f ca="1"/>
        <v/>
      </c>
      <c r="K65" s="71" t="str">
        <f ca="1"/>
        <v/>
      </c>
    </row>
    <row r="66" spans="2:11" x14ac:dyDescent="0.2">
      <c r="B66" s="68" t="str">
        <f ca="1"/>
        <v/>
      </c>
      <c r="C66" s="69" t="str">
        <f ca="1"/>
        <v/>
      </c>
      <c r="D66" s="69" t="str">
        <f ca="1"/>
        <v/>
      </c>
      <c r="E66" s="69" t="str">
        <f ca="1"/>
        <v/>
      </c>
      <c r="F66" s="70" t="str">
        <f ca="1"/>
        <v/>
      </c>
      <c r="G66" s="69" t="str">
        <f ca="1"/>
        <v/>
      </c>
      <c r="H66" s="69" t="str">
        <f ca="1"/>
        <v/>
      </c>
      <c r="I66" s="69" t="str">
        <f ca="1"/>
        <v/>
      </c>
      <c r="J66" s="69" t="str">
        <f ca="1"/>
        <v/>
      </c>
      <c r="K66" s="71" t="str">
        <f ca="1"/>
        <v/>
      </c>
    </row>
    <row r="67" spans="2:11" x14ac:dyDescent="0.2">
      <c r="B67" s="68" t="str">
        <f ca="1"/>
        <v/>
      </c>
      <c r="C67" s="69" t="str">
        <f ca="1"/>
        <v/>
      </c>
      <c r="D67" s="69" t="str">
        <f ca="1"/>
        <v/>
      </c>
      <c r="E67" s="69" t="str">
        <f ca="1"/>
        <v/>
      </c>
      <c r="F67" s="70" t="str">
        <f ca="1"/>
        <v/>
      </c>
      <c r="G67" s="69" t="str">
        <f ca="1"/>
        <v/>
      </c>
      <c r="H67" s="69" t="str">
        <f ca="1"/>
        <v/>
      </c>
      <c r="I67" s="69" t="str">
        <f ca="1"/>
        <v/>
      </c>
      <c r="J67" s="69" t="str">
        <f ca="1"/>
        <v/>
      </c>
      <c r="K67" s="71" t="str">
        <f ca="1"/>
        <v/>
      </c>
    </row>
    <row r="68" spans="2:11" x14ac:dyDescent="0.2">
      <c r="B68" s="68" t="str">
        <f ca="1"/>
        <v/>
      </c>
      <c r="C68" s="69" t="str">
        <f ca="1"/>
        <v/>
      </c>
      <c r="D68" s="69" t="str">
        <f ca="1"/>
        <v/>
      </c>
      <c r="E68" s="69" t="str">
        <f ca="1"/>
        <v/>
      </c>
      <c r="F68" s="70" t="str">
        <f ca="1"/>
        <v/>
      </c>
      <c r="G68" s="69" t="str">
        <f ca="1"/>
        <v/>
      </c>
      <c r="H68" s="69" t="str">
        <f ca="1"/>
        <v/>
      </c>
      <c r="I68" s="69" t="str">
        <f ca="1"/>
        <v/>
      </c>
      <c r="J68" s="69" t="str">
        <f ca="1"/>
        <v/>
      </c>
      <c r="K68" s="71" t="str">
        <f ca="1"/>
        <v/>
      </c>
    </row>
    <row r="69" spans="2:11" x14ac:dyDescent="0.2">
      <c r="B69" s="68" t="str">
        <f ca="1"/>
        <v/>
      </c>
      <c r="C69" s="69" t="str">
        <f ca="1"/>
        <v/>
      </c>
      <c r="D69" s="69" t="str">
        <f ca="1"/>
        <v/>
      </c>
      <c r="E69" s="69" t="str">
        <f ca="1"/>
        <v/>
      </c>
      <c r="F69" s="70" t="str">
        <f ca="1"/>
        <v/>
      </c>
      <c r="G69" s="69" t="str">
        <f ca="1"/>
        <v/>
      </c>
      <c r="H69" s="69" t="str">
        <f ca="1"/>
        <v/>
      </c>
      <c r="I69" s="69" t="str">
        <f ca="1"/>
        <v/>
      </c>
      <c r="J69" s="69" t="str">
        <f ca="1"/>
        <v/>
      </c>
      <c r="K69" s="71" t="str">
        <f ca="1"/>
        <v/>
      </c>
    </row>
    <row r="70" spans="2:11" x14ac:dyDescent="0.2">
      <c r="B70" s="68" t="str">
        <f ca="1"/>
        <v/>
      </c>
      <c r="C70" s="69" t="str">
        <f ca="1"/>
        <v/>
      </c>
      <c r="D70" s="69" t="str">
        <f ca="1"/>
        <v/>
      </c>
      <c r="E70" s="69" t="str">
        <f ca="1"/>
        <v/>
      </c>
      <c r="F70" s="70" t="str">
        <f ca="1"/>
        <v/>
      </c>
      <c r="G70" s="69" t="str">
        <f ca="1"/>
        <v/>
      </c>
      <c r="H70" s="69" t="str">
        <f ca="1"/>
        <v/>
      </c>
      <c r="I70" s="69" t="str">
        <f ca="1"/>
        <v/>
      </c>
      <c r="J70" s="69" t="str">
        <f ca="1"/>
        <v/>
      </c>
      <c r="K70" s="71" t="str">
        <f ca="1"/>
        <v/>
      </c>
    </row>
    <row r="71" spans="2:11" x14ac:dyDescent="0.2">
      <c r="B71" s="68" t="str">
        <f ca="1"/>
        <v/>
      </c>
      <c r="C71" s="69" t="str">
        <f ca="1"/>
        <v/>
      </c>
      <c r="D71" s="69" t="str">
        <f ca="1"/>
        <v/>
      </c>
      <c r="E71" s="69" t="str">
        <f ca="1"/>
        <v/>
      </c>
      <c r="F71" s="70" t="str">
        <f ca="1"/>
        <v/>
      </c>
      <c r="G71" s="69" t="str">
        <f ca="1"/>
        <v/>
      </c>
      <c r="H71" s="69" t="str">
        <f ca="1"/>
        <v/>
      </c>
      <c r="I71" s="69" t="str">
        <f ca="1"/>
        <v/>
      </c>
      <c r="J71" s="69" t="str">
        <f ca="1"/>
        <v/>
      </c>
      <c r="K71" s="71" t="str">
        <f ca="1"/>
        <v/>
      </c>
    </row>
    <row r="72" spans="2:11" x14ac:dyDescent="0.2">
      <c r="B72" s="68" t="str">
        <f ca="1"/>
        <v/>
      </c>
      <c r="C72" s="69" t="str">
        <f ca="1"/>
        <v/>
      </c>
      <c r="D72" s="69" t="str">
        <f ca="1"/>
        <v/>
      </c>
      <c r="E72" s="69" t="str">
        <f ca="1"/>
        <v/>
      </c>
      <c r="F72" s="70" t="str">
        <f ca="1"/>
        <v/>
      </c>
      <c r="G72" s="69" t="str">
        <f ca="1"/>
        <v/>
      </c>
      <c r="H72" s="69" t="str">
        <f ca="1"/>
        <v/>
      </c>
      <c r="I72" s="69" t="str">
        <f ca="1"/>
        <v/>
      </c>
      <c r="J72" s="69" t="str">
        <f ca="1"/>
        <v/>
      </c>
      <c r="K72" s="71" t="str">
        <f ca="1"/>
        <v/>
      </c>
    </row>
    <row r="73" spans="2:11" x14ac:dyDescent="0.2">
      <c r="B73" s="68" t="str">
        <f ca="1"/>
        <v/>
      </c>
      <c r="C73" s="69" t="str">
        <f ca="1"/>
        <v/>
      </c>
      <c r="D73" s="69" t="str">
        <f ca="1"/>
        <v/>
      </c>
      <c r="E73" s="69" t="str">
        <f ca="1"/>
        <v/>
      </c>
      <c r="F73" s="70" t="str">
        <f ca="1"/>
        <v/>
      </c>
      <c r="G73" s="69" t="str">
        <f ca="1"/>
        <v/>
      </c>
      <c r="H73" s="69" t="str">
        <f ca="1"/>
        <v/>
      </c>
      <c r="I73" s="69" t="str">
        <f ca="1"/>
        <v/>
      </c>
      <c r="J73" s="69" t="str">
        <f ca="1"/>
        <v/>
      </c>
      <c r="K73" s="71" t="str">
        <f ca="1"/>
        <v/>
      </c>
    </row>
    <row r="74" spans="2:11" x14ac:dyDescent="0.2">
      <c r="B74" s="68" t="str">
        <f ca="1"/>
        <v/>
      </c>
      <c r="C74" s="69" t="str">
        <f ca="1"/>
        <v/>
      </c>
      <c r="D74" s="69" t="str">
        <f ca="1"/>
        <v/>
      </c>
      <c r="E74" s="69" t="str">
        <f ca="1"/>
        <v/>
      </c>
      <c r="F74" s="70" t="str">
        <f ca="1"/>
        <v/>
      </c>
      <c r="G74" s="69" t="str">
        <f ca="1"/>
        <v/>
      </c>
      <c r="H74" s="69" t="str">
        <f ca="1"/>
        <v/>
      </c>
      <c r="I74" s="69" t="str">
        <f ca="1"/>
        <v/>
      </c>
      <c r="J74" s="69" t="str">
        <f ca="1"/>
        <v/>
      </c>
      <c r="K74" s="71" t="str">
        <f ca="1"/>
        <v/>
      </c>
    </row>
    <row r="75" spans="2:11" x14ac:dyDescent="0.2">
      <c r="B75" s="68" t="str">
        <f ca="1"/>
        <v/>
      </c>
      <c r="C75" s="69" t="str">
        <f ca="1"/>
        <v/>
      </c>
      <c r="D75" s="69" t="str">
        <f ca="1"/>
        <v/>
      </c>
      <c r="E75" s="69" t="str">
        <f ca="1"/>
        <v/>
      </c>
      <c r="F75" s="70" t="str">
        <f ca="1"/>
        <v/>
      </c>
      <c r="G75" s="69" t="str">
        <f ca="1"/>
        <v/>
      </c>
      <c r="H75" s="69" t="str">
        <f ca="1"/>
        <v/>
      </c>
      <c r="I75" s="69" t="str">
        <f ca="1"/>
        <v/>
      </c>
      <c r="J75" s="69" t="str">
        <f ca="1"/>
        <v/>
      </c>
      <c r="K75" s="71" t="str">
        <f ca="1"/>
        <v/>
      </c>
    </row>
    <row r="76" spans="2:11" x14ac:dyDescent="0.2">
      <c r="B76" s="68" t="str">
        <f ca="1"/>
        <v/>
      </c>
      <c r="C76" s="69" t="str">
        <f ca="1"/>
        <v/>
      </c>
      <c r="D76" s="69" t="str">
        <f ca="1"/>
        <v/>
      </c>
      <c r="E76" s="69" t="str">
        <f ca="1"/>
        <v/>
      </c>
      <c r="F76" s="70" t="str">
        <f ca="1"/>
        <v/>
      </c>
      <c r="G76" s="69" t="str">
        <f ca="1"/>
        <v/>
      </c>
      <c r="H76" s="69" t="str">
        <f ca="1"/>
        <v/>
      </c>
      <c r="I76" s="69" t="str">
        <f ca="1"/>
        <v/>
      </c>
      <c r="J76" s="69" t="str">
        <f ca="1"/>
        <v/>
      </c>
      <c r="K76" s="71" t="str">
        <f ca="1"/>
        <v/>
      </c>
    </row>
    <row r="77" spans="2:11" x14ac:dyDescent="0.2">
      <c r="B77" s="68" t="str">
        <f ca="1"/>
        <v/>
      </c>
      <c r="C77" s="69" t="str">
        <f ca="1"/>
        <v/>
      </c>
      <c r="D77" s="69" t="str">
        <f ca="1"/>
        <v/>
      </c>
      <c r="E77" s="69" t="str">
        <f ca="1"/>
        <v/>
      </c>
      <c r="F77" s="70" t="str">
        <f ca="1"/>
        <v/>
      </c>
      <c r="G77" s="69" t="str">
        <f ca="1"/>
        <v/>
      </c>
      <c r="H77" s="69" t="str">
        <f ca="1"/>
        <v/>
      </c>
      <c r="I77" s="69" t="str">
        <f ca="1"/>
        <v/>
      </c>
      <c r="J77" s="69" t="str">
        <f ca="1"/>
        <v/>
      </c>
      <c r="K77" s="71" t="str">
        <f ca="1"/>
        <v/>
      </c>
    </row>
    <row r="78" spans="2:11" x14ac:dyDescent="0.2">
      <c r="B78" s="68" t="str">
        <f ca="1"/>
        <v/>
      </c>
      <c r="C78" s="69" t="str">
        <f ca="1"/>
        <v/>
      </c>
      <c r="D78" s="69" t="str">
        <f ca="1"/>
        <v/>
      </c>
      <c r="E78" s="69" t="str">
        <f ca="1"/>
        <v/>
      </c>
      <c r="F78" s="70" t="str">
        <f ca="1"/>
        <v/>
      </c>
      <c r="G78" s="69" t="str">
        <f ca="1"/>
        <v/>
      </c>
      <c r="H78" s="69" t="str">
        <f ca="1"/>
        <v/>
      </c>
      <c r="I78" s="69" t="str">
        <f ca="1"/>
        <v/>
      </c>
      <c r="J78" s="69" t="str">
        <f ca="1"/>
        <v/>
      </c>
      <c r="K78" s="71" t="str">
        <f ca="1"/>
        <v/>
      </c>
    </row>
    <row r="79" spans="2:11" x14ac:dyDescent="0.2">
      <c r="B79" s="68" t="str">
        <f ca="1"/>
        <v/>
      </c>
      <c r="C79" s="69" t="str">
        <f ca="1"/>
        <v/>
      </c>
      <c r="D79" s="69" t="str">
        <f ca="1"/>
        <v/>
      </c>
      <c r="E79" s="69" t="str">
        <f ca="1"/>
        <v/>
      </c>
      <c r="F79" s="70" t="str">
        <f ca="1"/>
        <v/>
      </c>
      <c r="G79" s="69" t="str">
        <f ca="1"/>
        <v/>
      </c>
      <c r="H79" s="69" t="str">
        <f ca="1"/>
        <v/>
      </c>
      <c r="I79" s="69" t="str">
        <f ca="1"/>
        <v/>
      </c>
      <c r="J79" s="69" t="str">
        <f ca="1"/>
        <v/>
      </c>
      <c r="K79" s="71" t="str">
        <f ca="1"/>
        <v/>
      </c>
    </row>
    <row r="80" spans="2:11" x14ac:dyDescent="0.2">
      <c r="B80" s="68" t="str">
        <f ca="1"/>
        <v/>
      </c>
      <c r="C80" s="69" t="str">
        <f ca="1"/>
        <v/>
      </c>
      <c r="D80" s="69" t="str">
        <f ca="1"/>
        <v/>
      </c>
      <c r="E80" s="69" t="str">
        <f ca="1"/>
        <v/>
      </c>
      <c r="F80" s="70" t="str">
        <f ca="1"/>
        <v/>
      </c>
      <c r="G80" s="69" t="str">
        <f ca="1"/>
        <v/>
      </c>
      <c r="H80" s="69" t="str">
        <f ca="1"/>
        <v/>
      </c>
      <c r="I80" s="69" t="str">
        <f ca="1"/>
        <v/>
      </c>
      <c r="J80" s="69" t="str">
        <f ca="1"/>
        <v/>
      </c>
      <c r="K80" s="71" t="str">
        <f ca="1"/>
        <v/>
      </c>
    </row>
    <row r="81" spans="2:11" x14ac:dyDescent="0.2">
      <c r="B81" s="68" t="str">
        <f ca="1"/>
        <v/>
      </c>
      <c r="C81" s="69" t="str">
        <f ca="1"/>
        <v/>
      </c>
      <c r="D81" s="69" t="str">
        <f ca="1"/>
        <v/>
      </c>
      <c r="E81" s="69" t="str">
        <f ca="1"/>
        <v/>
      </c>
      <c r="F81" s="70" t="str">
        <f ca="1"/>
        <v/>
      </c>
      <c r="G81" s="69" t="str">
        <f ca="1"/>
        <v/>
      </c>
      <c r="H81" s="69" t="str">
        <f ca="1"/>
        <v/>
      </c>
      <c r="I81" s="69" t="str">
        <f ca="1"/>
        <v/>
      </c>
      <c r="J81" s="69" t="str">
        <f ca="1"/>
        <v/>
      </c>
      <c r="K81" s="71" t="str">
        <f ca="1"/>
        <v/>
      </c>
    </row>
    <row r="82" spans="2:11" x14ac:dyDescent="0.2">
      <c r="B82" s="68" t="str">
        <f ca="1"/>
        <v/>
      </c>
      <c r="C82" s="69" t="str">
        <f ca="1"/>
        <v/>
      </c>
      <c r="D82" s="69" t="str">
        <f ca="1"/>
        <v/>
      </c>
      <c r="E82" s="69" t="str">
        <f ca="1"/>
        <v/>
      </c>
      <c r="F82" s="70" t="str">
        <f ca="1"/>
        <v/>
      </c>
      <c r="G82" s="69" t="str">
        <f ca="1"/>
        <v/>
      </c>
      <c r="H82" s="69" t="str">
        <f ca="1"/>
        <v/>
      </c>
      <c r="I82" s="69" t="str">
        <f ca="1"/>
        <v/>
      </c>
      <c r="J82" s="69" t="str">
        <f ca="1"/>
        <v/>
      </c>
      <c r="K82" s="71" t="str">
        <f ca="1"/>
        <v/>
      </c>
    </row>
    <row r="83" spans="2:11" x14ac:dyDescent="0.2">
      <c r="B83" s="68" t="str">
        <f ca="1"/>
        <v/>
      </c>
      <c r="C83" s="69" t="str">
        <f ca="1"/>
        <v/>
      </c>
      <c r="D83" s="69" t="str">
        <f ca="1"/>
        <v/>
      </c>
      <c r="E83" s="69" t="str">
        <f ca="1"/>
        <v/>
      </c>
      <c r="F83" s="70" t="str">
        <f ca="1"/>
        <v/>
      </c>
      <c r="G83" s="69" t="str">
        <f ca="1"/>
        <v/>
      </c>
      <c r="H83" s="69" t="str">
        <f ca="1"/>
        <v/>
      </c>
      <c r="I83" s="69" t="str">
        <f ca="1"/>
        <v/>
      </c>
      <c r="J83" s="69" t="str">
        <f ca="1"/>
        <v/>
      </c>
      <c r="K83" s="71" t="str">
        <f ca="1"/>
        <v/>
      </c>
    </row>
    <row r="84" spans="2:11" x14ac:dyDescent="0.2">
      <c r="B84" s="68" t="str">
        <f ca="1"/>
        <v/>
      </c>
      <c r="C84" s="69" t="str">
        <f ca="1"/>
        <v/>
      </c>
      <c r="D84" s="69" t="str">
        <f ca="1"/>
        <v/>
      </c>
      <c r="E84" s="69" t="str">
        <f ca="1"/>
        <v/>
      </c>
      <c r="F84" s="70" t="str">
        <f ca="1"/>
        <v/>
      </c>
      <c r="G84" s="69" t="str">
        <f ca="1"/>
        <v/>
      </c>
      <c r="H84" s="69" t="str">
        <f ca="1"/>
        <v/>
      </c>
      <c r="I84" s="69" t="str">
        <f ca="1"/>
        <v/>
      </c>
      <c r="J84" s="69" t="str">
        <f ca="1"/>
        <v/>
      </c>
      <c r="K84" s="71" t="str">
        <f ca="1"/>
        <v/>
      </c>
    </row>
    <row r="85" spans="2:11" x14ac:dyDescent="0.2">
      <c r="B85" s="68" t="str">
        <f ca="1"/>
        <v/>
      </c>
      <c r="C85" s="69" t="str">
        <f ca="1"/>
        <v/>
      </c>
      <c r="D85" s="69" t="str">
        <f ca="1"/>
        <v/>
      </c>
      <c r="E85" s="69" t="str">
        <f ca="1"/>
        <v/>
      </c>
      <c r="F85" s="70" t="str">
        <f ca="1"/>
        <v/>
      </c>
      <c r="G85" s="69" t="str">
        <f ca="1"/>
        <v/>
      </c>
      <c r="H85" s="69" t="str">
        <f ca="1"/>
        <v/>
      </c>
      <c r="I85" s="69" t="str">
        <f ca="1"/>
        <v/>
      </c>
      <c r="J85" s="69" t="str">
        <f ca="1"/>
        <v/>
      </c>
      <c r="K85" s="71" t="str">
        <f ca="1"/>
        <v/>
      </c>
    </row>
    <row r="86" spans="2:11" x14ac:dyDescent="0.2">
      <c r="B86" s="68" t="str">
        <f ca="1"/>
        <v/>
      </c>
      <c r="C86" s="69" t="str">
        <f ca="1"/>
        <v/>
      </c>
      <c r="D86" s="69" t="str">
        <f ca="1"/>
        <v/>
      </c>
      <c r="E86" s="69" t="str">
        <f ca="1"/>
        <v/>
      </c>
      <c r="F86" s="70" t="str">
        <f ca="1"/>
        <v/>
      </c>
      <c r="G86" s="69" t="str">
        <f ca="1"/>
        <v/>
      </c>
      <c r="H86" s="69" t="str">
        <f ca="1"/>
        <v/>
      </c>
      <c r="I86" s="69" t="str">
        <f ca="1"/>
        <v/>
      </c>
      <c r="J86" s="69" t="str">
        <f ca="1"/>
        <v/>
      </c>
      <c r="K86" s="71" t="str">
        <f ca="1"/>
        <v/>
      </c>
    </row>
    <row r="87" spans="2:11" x14ac:dyDescent="0.2">
      <c r="B87" s="68" t="str">
        <f ca="1"/>
        <v/>
      </c>
      <c r="C87" s="69" t="str">
        <f ca="1"/>
        <v/>
      </c>
      <c r="D87" s="69" t="str">
        <f ca="1"/>
        <v/>
      </c>
      <c r="E87" s="69" t="str">
        <f ca="1"/>
        <v/>
      </c>
      <c r="F87" s="70" t="str">
        <f ca="1"/>
        <v/>
      </c>
      <c r="G87" s="69" t="str">
        <f ca="1"/>
        <v/>
      </c>
      <c r="H87" s="69" t="str">
        <f ca="1"/>
        <v/>
      </c>
      <c r="I87" s="69" t="str">
        <f ca="1"/>
        <v/>
      </c>
      <c r="J87" s="69" t="str">
        <f ca="1"/>
        <v/>
      </c>
      <c r="K87" s="71" t="str">
        <f ca="1"/>
        <v/>
      </c>
    </row>
    <row r="88" spans="2:11" x14ac:dyDescent="0.2">
      <c r="B88" s="68" t="str">
        <f ca="1"/>
        <v/>
      </c>
      <c r="C88" s="69" t="str">
        <f ca="1"/>
        <v/>
      </c>
      <c r="D88" s="69" t="str">
        <f ca="1"/>
        <v/>
      </c>
      <c r="E88" s="69" t="str">
        <f ca="1"/>
        <v/>
      </c>
      <c r="F88" s="70" t="str">
        <f ca="1"/>
        <v/>
      </c>
      <c r="G88" s="69" t="str">
        <f ca="1"/>
        <v/>
      </c>
      <c r="H88" s="69" t="str">
        <f ca="1"/>
        <v/>
      </c>
      <c r="I88" s="69" t="str">
        <f ca="1"/>
        <v/>
      </c>
      <c r="J88" s="69" t="str">
        <f ca="1"/>
        <v/>
      </c>
      <c r="K88" s="71" t="str">
        <f ca="1"/>
        <v/>
      </c>
    </row>
    <row r="89" spans="2:11" x14ac:dyDescent="0.2">
      <c r="B89" s="68" t="str">
        <f ca="1"/>
        <v/>
      </c>
      <c r="C89" s="69" t="str">
        <f ca="1"/>
        <v/>
      </c>
      <c r="D89" s="69" t="str">
        <f ca="1"/>
        <v/>
      </c>
      <c r="E89" s="69" t="str">
        <f ca="1"/>
        <v/>
      </c>
      <c r="F89" s="70" t="str">
        <f ca="1"/>
        <v/>
      </c>
      <c r="G89" s="69" t="str">
        <f ca="1"/>
        <v/>
      </c>
      <c r="H89" s="69" t="str">
        <f ca="1"/>
        <v/>
      </c>
      <c r="I89" s="69" t="str">
        <f ca="1"/>
        <v/>
      </c>
      <c r="J89" s="69" t="str">
        <f ca="1"/>
        <v/>
      </c>
      <c r="K89" s="71" t="str">
        <f ca="1"/>
        <v/>
      </c>
    </row>
    <row r="90" spans="2:11" x14ac:dyDescent="0.2">
      <c r="B90" s="68" t="str">
        <f ca="1"/>
        <v/>
      </c>
      <c r="C90" s="69" t="str">
        <f ca="1"/>
        <v/>
      </c>
      <c r="D90" s="69" t="str">
        <f ca="1"/>
        <v/>
      </c>
      <c r="E90" s="69" t="str">
        <f ca="1"/>
        <v/>
      </c>
      <c r="F90" s="70" t="str">
        <f ca="1"/>
        <v/>
      </c>
      <c r="G90" s="69" t="str">
        <f ca="1"/>
        <v/>
      </c>
      <c r="H90" s="69" t="str">
        <f ca="1"/>
        <v/>
      </c>
      <c r="I90" s="69" t="str">
        <f ca="1"/>
        <v/>
      </c>
      <c r="J90" s="69" t="str">
        <f ca="1"/>
        <v/>
      </c>
      <c r="K90" s="71" t="str">
        <f ca="1"/>
        <v/>
      </c>
    </row>
    <row r="91" spans="2:11" x14ac:dyDescent="0.2">
      <c r="B91" s="68" t="str">
        <f ca="1"/>
        <v/>
      </c>
      <c r="C91" s="69" t="str">
        <f ca="1"/>
        <v/>
      </c>
      <c r="D91" s="69" t="str">
        <f ca="1"/>
        <v/>
      </c>
      <c r="E91" s="69" t="str">
        <f ca="1"/>
        <v/>
      </c>
      <c r="F91" s="70" t="str">
        <f ca="1"/>
        <v/>
      </c>
      <c r="G91" s="69" t="str">
        <f ca="1"/>
        <v/>
      </c>
      <c r="H91" s="69" t="str">
        <f ca="1"/>
        <v/>
      </c>
      <c r="I91" s="69" t="str">
        <f ca="1"/>
        <v/>
      </c>
      <c r="J91" s="69" t="str">
        <f ca="1"/>
        <v/>
      </c>
      <c r="K91" s="71" t="str">
        <f ca="1"/>
        <v/>
      </c>
    </row>
    <row r="92" spans="2:11" x14ac:dyDescent="0.2">
      <c r="B92" s="68" t="str">
        <f ca="1"/>
        <v/>
      </c>
      <c r="C92" s="69" t="str">
        <f ca="1"/>
        <v/>
      </c>
      <c r="D92" s="69" t="str">
        <f ca="1"/>
        <v/>
      </c>
      <c r="E92" s="69" t="str">
        <f ca="1"/>
        <v/>
      </c>
      <c r="F92" s="70" t="str">
        <f ca="1"/>
        <v/>
      </c>
      <c r="G92" s="69" t="str">
        <f ca="1"/>
        <v/>
      </c>
      <c r="H92" s="69" t="str">
        <f ca="1"/>
        <v/>
      </c>
      <c r="I92" s="69" t="str">
        <f ca="1"/>
        <v/>
      </c>
      <c r="J92" s="69" t="str">
        <f ca="1"/>
        <v/>
      </c>
      <c r="K92" s="71" t="str">
        <f ca="1"/>
        <v/>
      </c>
    </row>
    <row r="93" spans="2:11" x14ac:dyDescent="0.2">
      <c r="B93" s="68" t="str">
        <f ca="1"/>
        <v/>
      </c>
      <c r="C93" s="69" t="str">
        <f ca="1"/>
        <v/>
      </c>
      <c r="D93" s="69" t="str">
        <f ca="1"/>
        <v/>
      </c>
      <c r="E93" s="69" t="str">
        <f ca="1"/>
        <v/>
      </c>
      <c r="F93" s="70" t="str">
        <f ca="1"/>
        <v/>
      </c>
      <c r="G93" s="69" t="str">
        <f ca="1"/>
        <v/>
      </c>
      <c r="H93" s="69" t="str">
        <f ca="1"/>
        <v/>
      </c>
      <c r="I93" s="69" t="str">
        <f ca="1"/>
        <v/>
      </c>
      <c r="J93" s="69" t="str">
        <f ca="1"/>
        <v/>
      </c>
      <c r="K93" s="71" t="str">
        <f ca="1"/>
        <v/>
      </c>
    </row>
    <row r="94" spans="2:11" x14ac:dyDescent="0.2">
      <c r="B94" s="68" t="str">
        <f ca="1"/>
        <v/>
      </c>
      <c r="C94" s="69" t="str">
        <f ca="1"/>
        <v/>
      </c>
      <c r="D94" s="69" t="str">
        <f ca="1"/>
        <v/>
      </c>
      <c r="E94" s="69" t="str">
        <f ca="1"/>
        <v/>
      </c>
      <c r="F94" s="70" t="str">
        <f ca="1"/>
        <v/>
      </c>
      <c r="G94" s="69" t="str">
        <f ca="1"/>
        <v/>
      </c>
      <c r="H94" s="69" t="str">
        <f ca="1"/>
        <v/>
      </c>
      <c r="I94" s="69" t="str">
        <f ca="1"/>
        <v/>
      </c>
      <c r="J94" s="69" t="str">
        <f ca="1"/>
        <v/>
      </c>
      <c r="K94" s="71" t="str">
        <f ca="1"/>
        <v/>
      </c>
    </row>
    <row r="95" spans="2:11" x14ac:dyDescent="0.2">
      <c r="B95" s="68" t="str">
        <f ca="1"/>
        <v/>
      </c>
      <c r="C95" s="69" t="str">
        <f ca="1"/>
        <v/>
      </c>
      <c r="D95" s="69" t="str">
        <f ca="1"/>
        <v/>
      </c>
      <c r="E95" s="69" t="str">
        <f ca="1"/>
        <v/>
      </c>
      <c r="F95" s="70" t="str">
        <f ca="1"/>
        <v/>
      </c>
      <c r="G95" s="69" t="str">
        <f ca="1"/>
        <v/>
      </c>
      <c r="H95" s="69" t="str">
        <f ca="1"/>
        <v/>
      </c>
      <c r="I95" s="69" t="str">
        <f ca="1"/>
        <v/>
      </c>
      <c r="J95" s="69" t="str">
        <f ca="1"/>
        <v/>
      </c>
      <c r="K95" s="71" t="str">
        <f ca="1"/>
        <v/>
      </c>
    </row>
    <row r="96" spans="2:11" x14ac:dyDescent="0.2">
      <c r="B96" s="68" t="str">
        <f ca="1"/>
        <v/>
      </c>
      <c r="C96" s="69" t="str">
        <f ca="1"/>
        <v/>
      </c>
      <c r="D96" s="69" t="str">
        <f ca="1"/>
        <v/>
      </c>
      <c r="E96" s="69" t="str">
        <f ca="1"/>
        <v/>
      </c>
      <c r="F96" s="70" t="str">
        <f ca="1"/>
        <v/>
      </c>
      <c r="G96" s="69" t="str">
        <f ca="1"/>
        <v/>
      </c>
      <c r="H96" s="69" t="str">
        <f ca="1"/>
        <v/>
      </c>
      <c r="I96" s="69" t="str">
        <f ca="1"/>
        <v/>
      </c>
      <c r="J96" s="69" t="str">
        <f ca="1"/>
        <v/>
      </c>
      <c r="K96" s="71" t="str">
        <f ca="1"/>
        <v/>
      </c>
    </row>
    <row r="97" spans="2:11" x14ac:dyDescent="0.2">
      <c r="B97" s="68" t="str">
        <f ca="1"/>
        <v/>
      </c>
      <c r="C97" s="69" t="str">
        <f ca="1"/>
        <v/>
      </c>
      <c r="D97" s="69" t="str">
        <f ca="1"/>
        <v/>
      </c>
      <c r="E97" s="69" t="str">
        <f ca="1"/>
        <v/>
      </c>
      <c r="F97" s="70" t="str">
        <f ca="1"/>
        <v/>
      </c>
      <c r="G97" s="69" t="str">
        <f ca="1"/>
        <v/>
      </c>
      <c r="H97" s="69" t="str">
        <f ca="1"/>
        <v/>
      </c>
      <c r="I97" s="69" t="str">
        <f ca="1"/>
        <v/>
      </c>
      <c r="J97" s="69" t="str">
        <f ca="1"/>
        <v/>
      </c>
      <c r="K97" s="71" t="str">
        <f ca="1"/>
        <v/>
      </c>
    </row>
    <row r="98" spans="2:11" x14ac:dyDescent="0.2">
      <c r="B98" s="68" t="str">
        <f ca="1"/>
        <v/>
      </c>
      <c r="C98" s="69" t="str">
        <f ca="1"/>
        <v/>
      </c>
      <c r="D98" s="69" t="str">
        <f ca="1"/>
        <v/>
      </c>
      <c r="E98" s="69" t="str">
        <f ca="1"/>
        <v/>
      </c>
      <c r="F98" s="70" t="str">
        <f ca="1"/>
        <v/>
      </c>
      <c r="G98" s="69" t="str">
        <f ca="1"/>
        <v/>
      </c>
      <c r="H98" s="69" t="str">
        <f ca="1"/>
        <v/>
      </c>
      <c r="I98" s="69" t="str">
        <f ca="1"/>
        <v/>
      </c>
      <c r="J98" s="69" t="str">
        <f ca="1"/>
        <v/>
      </c>
      <c r="K98" s="71" t="str">
        <f ca="1"/>
        <v/>
      </c>
    </row>
    <row r="99" spans="2:11" x14ac:dyDescent="0.2">
      <c r="B99" s="68" t="str">
        <f ca="1"/>
        <v/>
      </c>
      <c r="C99" s="69" t="str">
        <f ca="1"/>
        <v/>
      </c>
      <c r="D99" s="69" t="str">
        <f ca="1"/>
        <v/>
      </c>
      <c r="E99" s="69" t="str">
        <f ca="1"/>
        <v/>
      </c>
      <c r="F99" s="70" t="str">
        <f ca="1"/>
        <v/>
      </c>
      <c r="G99" s="69" t="str">
        <f ca="1"/>
        <v/>
      </c>
      <c r="H99" s="69" t="str">
        <f ca="1"/>
        <v/>
      </c>
      <c r="I99" s="69" t="str">
        <f ca="1"/>
        <v/>
      </c>
      <c r="J99" s="69" t="str">
        <f ca="1"/>
        <v/>
      </c>
      <c r="K99" s="71" t="str">
        <f ca="1"/>
        <v/>
      </c>
    </row>
    <row r="100" spans="2:11" x14ac:dyDescent="0.2">
      <c r="B100" s="68" t="str">
        <f ca="1"/>
        <v/>
      </c>
      <c r="C100" s="69" t="str">
        <f ca="1"/>
        <v/>
      </c>
      <c r="D100" s="69" t="str">
        <f ca="1"/>
        <v/>
      </c>
      <c r="E100" s="69" t="str">
        <f ca="1"/>
        <v/>
      </c>
      <c r="F100" s="70" t="str">
        <f ca="1"/>
        <v/>
      </c>
      <c r="G100" s="69" t="str">
        <f ca="1"/>
        <v/>
      </c>
      <c r="H100" s="69" t="str">
        <f ca="1"/>
        <v/>
      </c>
      <c r="I100" s="69" t="str">
        <f ca="1"/>
        <v/>
      </c>
      <c r="J100" s="69" t="str">
        <f ca="1"/>
        <v/>
      </c>
      <c r="K100" s="71" t="str">
        <f ca="1"/>
        <v/>
      </c>
    </row>
    <row r="101" spans="2:11" x14ac:dyDescent="0.2">
      <c r="B101" s="68" t="str">
        <f ca="1"/>
        <v/>
      </c>
      <c r="C101" s="69" t="str">
        <f ca="1"/>
        <v/>
      </c>
      <c r="D101" s="69" t="str">
        <f ca="1"/>
        <v/>
      </c>
      <c r="E101" s="69" t="str">
        <f ca="1"/>
        <v/>
      </c>
      <c r="F101" s="70" t="str">
        <f ca="1"/>
        <v/>
      </c>
      <c r="G101" s="69" t="str">
        <f ca="1"/>
        <v/>
      </c>
      <c r="H101" s="69" t="str">
        <f ca="1"/>
        <v/>
      </c>
      <c r="I101" s="69" t="str">
        <f ca="1"/>
        <v/>
      </c>
      <c r="J101" s="69" t="str">
        <f ca="1"/>
        <v/>
      </c>
      <c r="K101" s="71" t="str">
        <f ca="1"/>
        <v/>
      </c>
    </row>
    <row r="102" spans="2:11" x14ac:dyDescent="0.2">
      <c r="B102" s="68" t="str">
        <f ca="1"/>
        <v/>
      </c>
      <c r="C102" s="69" t="str">
        <f ca="1"/>
        <v/>
      </c>
      <c r="D102" s="69" t="str">
        <f ca="1"/>
        <v/>
      </c>
      <c r="E102" s="69" t="str">
        <f ca="1"/>
        <v/>
      </c>
      <c r="F102" s="70" t="str">
        <f ca="1"/>
        <v/>
      </c>
      <c r="G102" s="69" t="str">
        <f ca="1"/>
        <v/>
      </c>
      <c r="H102" s="69" t="str">
        <f ca="1"/>
        <v/>
      </c>
      <c r="I102" s="69" t="str">
        <f ca="1"/>
        <v/>
      </c>
      <c r="J102" s="69" t="str">
        <f ca="1"/>
        <v/>
      </c>
      <c r="K102" s="71" t="str">
        <f ca="1"/>
        <v/>
      </c>
    </row>
    <row r="103" spans="2:11" x14ac:dyDescent="0.2">
      <c r="B103" s="68" t="str">
        <f ca="1"/>
        <v/>
      </c>
      <c r="C103" s="69" t="str">
        <f ca="1"/>
        <v/>
      </c>
      <c r="D103" s="69" t="str">
        <f ca="1"/>
        <v/>
      </c>
      <c r="E103" s="69" t="str">
        <f ca="1"/>
        <v/>
      </c>
      <c r="F103" s="70" t="str">
        <f ca="1"/>
        <v/>
      </c>
      <c r="G103" s="69" t="str">
        <f ca="1"/>
        <v/>
      </c>
      <c r="H103" s="69" t="str">
        <f ca="1"/>
        <v/>
      </c>
      <c r="I103" s="69" t="str">
        <f ca="1"/>
        <v/>
      </c>
      <c r="J103" s="69" t="str">
        <f ca="1"/>
        <v/>
      </c>
      <c r="K103" s="71" t="str">
        <f ca="1"/>
        <v/>
      </c>
    </row>
    <row r="104" spans="2:11" x14ac:dyDescent="0.2">
      <c r="B104" s="68" t="str">
        <f ca="1"/>
        <v/>
      </c>
      <c r="C104" s="69" t="str">
        <f ca="1"/>
        <v/>
      </c>
      <c r="D104" s="69" t="str">
        <f ca="1"/>
        <v/>
      </c>
      <c r="E104" s="69" t="str">
        <f ca="1"/>
        <v/>
      </c>
      <c r="F104" s="70" t="str">
        <f ca="1"/>
        <v/>
      </c>
      <c r="G104" s="69" t="str">
        <f ca="1"/>
        <v/>
      </c>
      <c r="H104" s="69" t="str">
        <f ca="1"/>
        <v/>
      </c>
      <c r="I104" s="69" t="str">
        <f ca="1"/>
        <v/>
      </c>
      <c r="J104" s="69" t="str">
        <f ca="1"/>
        <v/>
      </c>
      <c r="K104" s="71" t="str">
        <f ca="1"/>
        <v/>
      </c>
    </row>
    <row r="105" spans="2:11" x14ac:dyDescent="0.2">
      <c r="B105" s="68" t="str">
        <f ca="1"/>
        <v/>
      </c>
      <c r="C105" s="69" t="str">
        <f ca="1"/>
        <v/>
      </c>
      <c r="D105" s="69" t="str">
        <f ca="1"/>
        <v/>
      </c>
      <c r="E105" s="69" t="str">
        <f ca="1"/>
        <v/>
      </c>
      <c r="F105" s="70" t="str">
        <f ca="1"/>
        <v/>
      </c>
      <c r="G105" s="69" t="str">
        <f ca="1"/>
        <v/>
      </c>
      <c r="H105" s="69" t="str">
        <f ca="1"/>
        <v/>
      </c>
      <c r="I105" s="69" t="str">
        <f ca="1"/>
        <v/>
      </c>
      <c r="J105" s="69" t="str">
        <f ca="1"/>
        <v/>
      </c>
      <c r="K105" s="71" t="str">
        <f ca="1"/>
        <v/>
      </c>
    </row>
    <row r="106" spans="2:11" x14ac:dyDescent="0.2">
      <c r="B106" s="68" t="str">
        <f ca="1"/>
        <v/>
      </c>
      <c r="C106" s="69" t="str">
        <f ca="1"/>
        <v/>
      </c>
      <c r="D106" s="69" t="str">
        <f ca="1"/>
        <v/>
      </c>
      <c r="E106" s="69" t="str">
        <f ca="1"/>
        <v/>
      </c>
      <c r="F106" s="70" t="str">
        <f ca="1"/>
        <v/>
      </c>
      <c r="G106" s="69" t="str">
        <f ca="1"/>
        <v/>
      </c>
      <c r="H106" s="69" t="str">
        <f ca="1"/>
        <v/>
      </c>
      <c r="I106" s="69" t="str">
        <f ca="1"/>
        <v/>
      </c>
      <c r="J106" s="69" t="str">
        <f ca="1"/>
        <v/>
      </c>
      <c r="K106" s="71" t="str">
        <f ca="1"/>
        <v/>
      </c>
    </row>
    <row r="107" spans="2:11" x14ac:dyDescent="0.2">
      <c r="B107" s="68" t="str">
        <f ca="1"/>
        <v/>
      </c>
      <c r="C107" s="69" t="str">
        <f ca="1"/>
        <v/>
      </c>
      <c r="D107" s="69" t="str">
        <f ca="1"/>
        <v/>
      </c>
      <c r="E107" s="69" t="str">
        <f ca="1"/>
        <v/>
      </c>
      <c r="F107" s="70" t="str">
        <f ca="1"/>
        <v/>
      </c>
      <c r="G107" s="69" t="str">
        <f ca="1"/>
        <v/>
      </c>
      <c r="H107" s="69" t="str">
        <f ca="1"/>
        <v/>
      </c>
      <c r="I107" s="69" t="str">
        <f ca="1"/>
        <v/>
      </c>
      <c r="J107" s="69" t="str">
        <f ca="1"/>
        <v/>
      </c>
      <c r="K107" s="71" t="str">
        <f ca="1"/>
        <v/>
      </c>
    </row>
    <row r="108" spans="2:11" x14ac:dyDescent="0.2">
      <c r="B108" s="68" t="str">
        <f ca="1"/>
        <v/>
      </c>
      <c r="C108" s="69" t="str">
        <f ca="1"/>
        <v/>
      </c>
      <c r="D108" s="69" t="str">
        <f ca="1"/>
        <v/>
      </c>
      <c r="E108" s="69" t="str">
        <f ca="1"/>
        <v/>
      </c>
      <c r="F108" s="70" t="str">
        <f ca="1"/>
        <v/>
      </c>
      <c r="G108" s="69" t="str">
        <f ca="1"/>
        <v/>
      </c>
      <c r="H108" s="69" t="str">
        <f ca="1"/>
        <v/>
      </c>
      <c r="I108" s="69" t="str">
        <f ca="1"/>
        <v/>
      </c>
      <c r="J108" s="69" t="str">
        <f ca="1"/>
        <v/>
      </c>
      <c r="K108" s="71" t="str">
        <f ca="1"/>
        <v/>
      </c>
    </row>
    <row r="109" spans="2:11" x14ac:dyDescent="0.2">
      <c r="B109" s="68" t="str">
        <f ca="1"/>
        <v/>
      </c>
      <c r="C109" s="69" t="str">
        <f ca="1"/>
        <v/>
      </c>
      <c r="D109" s="69" t="str">
        <f ca="1"/>
        <v/>
      </c>
      <c r="E109" s="69" t="str">
        <f ca="1"/>
        <v/>
      </c>
      <c r="F109" s="70" t="str">
        <f ca="1"/>
        <v/>
      </c>
      <c r="G109" s="69" t="str">
        <f ca="1"/>
        <v/>
      </c>
      <c r="H109" s="69" t="str">
        <f ca="1"/>
        <v/>
      </c>
      <c r="I109" s="69" t="str">
        <f ca="1"/>
        <v/>
      </c>
      <c r="J109" s="69" t="str">
        <f ca="1"/>
        <v/>
      </c>
      <c r="K109" s="71" t="str">
        <f ca="1"/>
        <v/>
      </c>
    </row>
    <row r="110" spans="2:11" x14ac:dyDescent="0.2">
      <c r="B110" s="68" t="str">
        <f ca="1"/>
        <v/>
      </c>
      <c r="C110" s="69" t="str">
        <f ca="1"/>
        <v/>
      </c>
      <c r="D110" s="69" t="str">
        <f ca="1"/>
        <v/>
      </c>
      <c r="E110" s="69" t="str">
        <f ca="1"/>
        <v/>
      </c>
      <c r="F110" s="70" t="str">
        <f ca="1"/>
        <v/>
      </c>
      <c r="G110" s="69" t="str">
        <f ca="1"/>
        <v/>
      </c>
      <c r="H110" s="69" t="str">
        <f ca="1"/>
        <v/>
      </c>
      <c r="I110" s="69" t="str">
        <f ca="1"/>
        <v/>
      </c>
      <c r="J110" s="69" t="str">
        <f ca="1"/>
        <v/>
      </c>
      <c r="K110" s="71" t="str">
        <f ca="1"/>
        <v/>
      </c>
    </row>
    <row r="111" spans="2:11" x14ac:dyDescent="0.2">
      <c r="B111" s="68" t="str">
        <f ca="1"/>
        <v/>
      </c>
      <c r="C111" s="69" t="str">
        <f ca="1"/>
        <v/>
      </c>
      <c r="D111" s="69" t="str">
        <f ca="1"/>
        <v/>
      </c>
      <c r="E111" s="69" t="str">
        <f ca="1"/>
        <v/>
      </c>
      <c r="F111" s="70" t="str">
        <f ca="1"/>
        <v/>
      </c>
      <c r="G111" s="69" t="str">
        <f ca="1"/>
        <v/>
      </c>
      <c r="H111" s="69" t="str">
        <f ca="1"/>
        <v/>
      </c>
      <c r="I111" s="69" t="str">
        <f ca="1"/>
        <v/>
      </c>
      <c r="J111" s="69" t="str">
        <f ca="1"/>
        <v/>
      </c>
      <c r="K111" s="71" t="str">
        <f ca="1"/>
        <v/>
      </c>
    </row>
    <row r="112" spans="2:11" x14ac:dyDescent="0.2">
      <c r="B112" s="68" t="str">
        <f ca="1"/>
        <v/>
      </c>
      <c r="C112" s="69" t="str">
        <f ca="1"/>
        <v/>
      </c>
      <c r="D112" s="69" t="str">
        <f ca="1"/>
        <v/>
      </c>
      <c r="E112" s="69" t="str">
        <f ca="1"/>
        <v/>
      </c>
      <c r="F112" s="70" t="str">
        <f ca="1"/>
        <v/>
      </c>
      <c r="G112" s="69" t="str">
        <f ca="1"/>
        <v/>
      </c>
      <c r="H112" s="69" t="str">
        <f ca="1"/>
        <v/>
      </c>
      <c r="I112" s="69" t="str">
        <f ca="1"/>
        <v/>
      </c>
      <c r="J112" s="69" t="str">
        <f ca="1"/>
        <v/>
      </c>
      <c r="K112" s="71" t="str">
        <f ca="1"/>
        <v/>
      </c>
    </row>
    <row r="113" spans="2:11" x14ac:dyDescent="0.2">
      <c r="B113" s="68" t="str">
        <f ca="1"/>
        <v/>
      </c>
      <c r="C113" s="69" t="str">
        <f ca="1"/>
        <v/>
      </c>
      <c r="D113" s="69" t="str">
        <f ca="1"/>
        <v/>
      </c>
      <c r="E113" s="69" t="str">
        <f ca="1"/>
        <v/>
      </c>
      <c r="F113" s="70" t="str">
        <f ca="1"/>
        <v/>
      </c>
      <c r="G113" s="69" t="str">
        <f ca="1"/>
        <v/>
      </c>
      <c r="H113" s="69" t="str">
        <f ca="1"/>
        <v/>
      </c>
      <c r="I113" s="69" t="str">
        <f ca="1"/>
        <v/>
      </c>
      <c r="J113" s="69" t="str">
        <f ca="1"/>
        <v/>
      </c>
      <c r="K113" s="71" t="str">
        <f ca="1"/>
        <v/>
      </c>
    </row>
    <row r="114" spans="2:11" x14ac:dyDescent="0.2">
      <c r="B114" s="68" t="str">
        <f ca="1"/>
        <v/>
      </c>
      <c r="C114" s="69" t="str">
        <f ca="1"/>
        <v/>
      </c>
      <c r="D114" s="69" t="str">
        <f ca="1"/>
        <v/>
      </c>
      <c r="E114" s="69" t="str">
        <f ca="1"/>
        <v/>
      </c>
      <c r="F114" s="70" t="str">
        <f ca="1"/>
        <v/>
      </c>
      <c r="G114" s="69" t="str">
        <f ca="1"/>
        <v/>
      </c>
      <c r="H114" s="69" t="str">
        <f ca="1"/>
        <v/>
      </c>
      <c r="I114" s="69" t="str">
        <f ca="1"/>
        <v/>
      </c>
      <c r="J114" s="69" t="str">
        <f ca="1"/>
        <v/>
      </c>
      <c r="K114" s="71" t="str">
        <f ca="1"/>
        <v/>
      </c>
    </row>
    <row r="115" spans="2:11" x14ac:dyDescent="0.2">
      <c r="B115" s="68" t="str">
        <f ca="1"/>
        <v/>
      </c>
      <c r="C115" s="69" t="str">
        <f ca="1"/>
        <v/>
      </c>
      <c r="D115" s="69" t="str">
        <f ca="1"/>
        <v/>
      </c>
      <c r="E115" s="69" t="str">
        <f ca="1"/>
        <v/>
      </c>
      <c r="F115" s="70" t="str">
        <f ca="1"/>
        <v/>
      </c>
      <c r="G115" s="69" t="str">
        <f ca="1"/>
        <v/>
      </c>
      <c r="H115" s="69" t="str">
        <f ca="1"/>
        <v/>
      </c>
      <c r="I115" s="69" t="str">
        <f ca="1"/>
        <v/>
      </c>
      <c r="J115" s="69" t="str">
        <f ca="1"/>
        <v/>
      </c>
      <c r="K115" s="71" t="str">
        <f ca="1"/>
        <v/>
      </c>
    </row>
    <row r="116" spans="2:11" x14ac:dyDescent="0.2">
      <c r="B116" s="68" t="str">
        <f ca="1"/>
        <v/>
      </c>
      <c r="C116" s="69" t="str">
        <f ca="1"/>
        <v/>
      </c>
      <c r="D116" s="69" t="str">
        <f ca="1"/>
        <v/>
      </c>
      <c r="E116" s="69" t="str">
        <f ca="1"/>
        <v/>
      </c>
      <c r="F116" s="70" t="str">
        <f ca="1"/>
        <v/>
      </c>
      <c r="G116" s="69" t="str">
        <f ca="1"/>
        <v/>
      </c>
      <c r="H116" s="69" t="str">
        <f ca="1"/>
        <v/>
      </c>
      <c r="I116" s="69" t="str">
        <f ca="1"/>
        <v/>
      </c>
      <c r="J116" s="69" t="str">
        <f ca="1"/>
        <v/>
      </c>
      <c r="K116" s="71" t="str">
        <f ca="1"/>
        <v/>
      </c>
    </row>
    <row r="117" spans="2:11" x14ac:dyDescent="0.2">
      <c r="B117" s="68" t="str">
        <f ca="1"/>
        <v/>
      </c>
      <c r="C117" s="69" t="str">
        <f ca="1"/>
        <v/>
      </c>
      <c r="D117" s="69" t="str">
        <f ca="1"/>
        <v/>
      </c>
      <c r="E117" s="69" t="str">
        <f ca="1"/>
        <v/>
      </c>
      <c r="F117" s="70" t="str">
        <f ca="1"/>
        <v/>
      </c>
      <c r="G117" s="69" t="str">
        <f ca="1"/>
        <v/>
      </c>
      <c r="H117" s="69" t="str">
        <f ca="1"/>
        <v/>
      </c>
      <c r="I117" s="69" t="str">
        <f ca="1"/>
        <v/>
      </c>
      <c r="J117" s="69" t="str">
        <f ca="1"/>
        <v/>
      </c>
      <c r="K117" s="71" t="str">
        <f ca="1"/>
        <v/>
      </c>
    </row>
    <row r="118" spans="2:11" x14ac:dyDescent="0.2">
      <c r="B118" s="68" t="str">
        <f ca="1"/>
        <v/>
      </c>
      <c r="C118" s="69" t="str">
        <f ca="1"/>
        <v/>
      </c>
      <c r="D118" s="69" t="str">
        <f ca="1"/>
        <v/>
      </c>
      <c r="E118" s="69" t="str">
        <f ca="1"/>
        <v/>
      </c>
      <c r="F118" s="70" t="str">
        <f ca="1"/>
        <v/>
      </c>
      <c r="G118" s="69" t="str">
        <f ca="1"/>
        <v/>
      </c>
      <c r="H118" s="69" t="str">
        <f ca="1"/>
        <v/>
      </c>
      <c r="I118" s="69" t="str">
        <f ca="1"/>
        <v/>
      </c>
      <c r="J118" s="69" t="str">
        <f ca="1"/>
        <v/>
      </c>
      <c r="K118" s="71" t="str">
        <f ca="1"/>
        <v/>
      </c>
    </row>
    <row r="119" spans="2:11" x14ac:dyDescent="0.2">
      <c r="B119" s="68" t="str">
        <f ca="1"/>
        <v/>
      </c>
      <c r="C119" s="69" t="str">
        <f ca="1"/>
        <v/>
      </c>
      <c r="D119" s="69" t="str">
        <f ca="1"/>
        <v/>
      </c>
      <c r="E119" s="69" t="str">
        <f ca="1"/>
        <v/>
      </c>
      <c r="F119" s="70" t="str">
        <f ca="1"/>
        <v/>
      </c>
      <c r="G119" s="69" t="str">
        <f ca="1"/>
        <v/>
      </c>
      <c r="H119" s="69" t="str">
        <f ca="1"/>
        <v/>
      </c>
      <c r="I119" s="69" t="str">
        <f ca="1"/>
        <v/>
      </c>
      <c r="J119" s="69" t="str">
        <f ca="1"/>
        <v/>
      </c>
      <c r="K119" s="71" t="str">
        <f ca="1"/>
        <v/>
      </c>
    </row>
    <row r="120" spans="2:11" x14ac:dyDescent="0.2">
      <c r="B120" s="68" t="str">
        <f ca="1"/>
        <v/>
      </c>
      <c r="C120" s="69" t="str">
        <f ca="1"/>
        <v/>
      </c>
      <c r="D120" s="69" t="str">
        <f ca="1"/>
        <v/>
      </c>
      <c r="E120" s="69" t="str">
        <f ca="1"/>
        <v/>
      </c>
      <c r="F120" s="70" t="str">
        <f ca="1"/>
        <v/>
      </c>
      <c r="G120" s="69" t="str">
        <f ca="1"/>
        <v/>
      </c>
      <c r="H120" s="69" t="str">
        <f ca="1"/>
        <v/>
      </c>
      <c r="I120" s="69" t="str">
        <f ca="1"/>
        <v/>
      </c>
      <c r="J120" s="69" t="str">
        <f ca="1"/>
        <v/>
      </c>
      <c r="K120" s="71" t="str">
        <f ca="1"/>
        <v/>
      </c>
    </row>
    <row r="121" spans="2:11" x14ac:dyDescent="0.2">
      <c r="B121" s="68" t="str">
        <f ca="1"/>
        <v/>
      </c>
      <c r="C121" s="69" t="str">
        <f ca="1"/>
        <v/>
      </c>
      <c r="D121" s="69" t="str">
        <f ca="1"/>
        <v/>
      </c>
      <c r="E121" s="69" t="str">
        <f ca="1"/>
        <v/>
      </c>
      <c r="F121" s="70" t="str">
        <f ca="1"/>
        <v/>
      </c>
      <c r="G121" s="69" t="str">
        <f ca="1"/>
        <v/>
      </c>
      <c r="H121" s="69" t="str">
        <f ca="1"/>
        <v/>
      </c>
      <c r="I121" s="69" t="str">
        <f ca="1"/>
        <v/>
      </c>
      <c r="J121" s="69" t="str">
        <f ca="1"/>
        <v/>
      </c>
      <c r="K121" s="71" t="str">
        <f ca="1"/>
        <v/>
      </c>
    </row>
    <row r="122" spans="2:11" x14ac:dyDescent="0.2">
      <c r="B122" s="68" t="str">
        <f ca="1"/>
        <v/>
      </c>
      <c r="C122" s="69" t="str">
        <f ca="1"/>
        <v/>
      </c>
      <c r="D122" s="69" t="str">
        <f ca="1"/>
        <v/>
      </c>
      <c r="E122" s="69" t="str">
        <f ca="1"/>
        <v/>
      </c>
      <c r="F122" s="70" t="str">
        <f ca="1"/>
        <v/>
      </c>
      <c r="G122" s="69" t="str">
        <f ca="1"/>
        <v/>
      </c>
      <c r="H122" s="69" t="str">
        <f ca="1"/>
        <v/>
      </c>
      <c r="I122" s="69" t="str">
        <f ca="1"/>
        <v/>
      </c>
      <c r="J122" s="69" t="str">
        <f ca="1"/>
        <v/>
      </c>
      <c r="K122" s="71" t="str">
        <f ca="1"/>
        <v/>
      </c>
    </row>
    <row r="123" spans="2:11" x14ac:dyDescent="0.2">
      <c r="B123" s="68" t="str">
        <f ca="1"/>
        <v/>
      </c>
      <c r="C123" s="69" t="str">
        <f ca="1"/>
        <v/>
      </c>
      <c r="D123" s="69" t="str">
        <f ca="1"/>
        <v/>
      </c>
      <c r="E123" s="69" t="str">
        <f ca="1"/>
        <v/>
      </c>
      <c r="F123" s="70" t="str">
        <f ca="1"/>
        <v/>
      </c>
      <c r="G123" s="69" t="str">
        <f ca="1"/>
        <v/>
      </c>
      <c r="H123" s="69" t="str">
        <f ca="1"/>
        <v/>
      </c>
      <c r="I123" s="69" t="str">
        <f ca="1"/>
        <v/>
      </c>
      <c r="J123" s="69" t="str">
        <f ca="1"/>
        <v/>
      </c>
      <c r="K123" s="71" t="str">
        <f ca="1"/>
        <v/>
      </c>
    </row>
    <row r="124" spans="2:11" x14ac:dyDescent="0.2">
      <c r="B124" s="68" t="str">
        <f ca="1"/>
        <v/>
      </c>
      <c r="C124" s="69" t="str">
        <f ca="1"/>
        <v/>
      </c>
      <c r="D124" s="69" t="str">
        <f ca="1"/>
        <v/>
      </c>
      <c r="E124" s="69" t="str">
        <f ca="1"/>
        <v/>
      </c>
      <c r="F124" s="70" t="str">
        <f ca="1"/>
        <v/>
      </c>
      <c r="G124" s="69" t="str">
        <f ca="1"/>
        <v/>
      </c>
      <c r="H124" s="69" t="str">
        <f ca="1"/>
        <v/>
      </c>
      <c r="I124" s="69" t="str">
        <f ca="1"/>
        <v/>
      </c>
      <c r="J124" s="69" t="str">
        <f ca="1"/>
        <v/>
      </c>
      <c r="K124" s="71" t="str">
        <f ca="1"/>
        <v/>
      </c>
    </row>
    <row r="125" spans="2:11" x14ac:dyDescent="0.2">
      <c r="B125" s="68" t="str">
        <f ca="1"/>
        <v/>
      </c>
      <c r="C125" s="69" t="str">
        <f ca="1"/>
        <v/>
      </c>
      <c r="D125" s="69" t="str">
        <f ca="1"/>
        <v/>
      </c>
      <c r="E125" s="69" t="str">
        <f ca="1"/>
        <v/>
      </c>
      <c r="F125" s="70" t="str">
        <f ca="1"/>
        <v/>
      </c>
      <c r="G125" s="69" t="str">
        <f ca="1"/>
        <v/>
      </c>
      <c r="H125" s="69" t="str">
        <f ca="1"/>
        <v/>
      </c>
      <c r="I125" s="69" t="str">
        <f ca="1"/>
        <v/>
      </c>
      <c r="J125" s="69" t="str">
        <f ca="1"/>
        <v/>
      </c>
      <c r="K125" s="71" t="str">
        <f ca="1"/>
        <v/>
      </c>
    </row>
    <row r="126" spans="2:11" x14ac:dyDescent="0.2">
      <c r="B126" s="68" t="str">
        <f ca="1"/>
        <v/>
      </c>
      <c r="C126" s="69" t="str">
        <f ca="1"/>
        <v/>
      </c>
      <c r="D126" s="69" t="str">
        <f ca="1"/>
        <v/>
      </c>
      <c r="E126" s="69" t="str">
        <f ca="1"/>
        <v/>
      </c>
      <c r="F126" s="70" t="str">
        <f ca="1"/>
        <v/>
      </c>
      <c r="G126" s="69" t="str">
        <f ca="1"/>
        <v/>
      </c>
      <c r="H126" s="69" t="str">
        <f ca="1"/>
        <v/>
      </c>
      <c r="I126" s="69" t="str">
        <f ca="1"/>
        <v/>
      </c>
      <c r="J126" s="69" t="str">
        <f ca="1"/>
        <v/>
      </c>
      <c r="K126" s="71" t="str">
        <f ca="1"/>
        <v/>
      </c>
    </row>
    <row r="127" spans="2:11" x14ac:dyDescent="0.2">
      <c r="B127" s="68" t="str">
        <f ca="1"/>
        <v/>
      </c>
      <c r="C127" s="69" t="str">
        <f ca="1"/>
        <v/>
      </c>
      <c r="D127" s="69" t="str">
        <f ca="1"/>
        <v/>
      </c>
      <c r="E127" s="69" t="str">
        <f ca="1"/>
        <v/>
      </c>
      <c r="F127" s="70" t="str">
        <f ca="1"/>
        <v/>
      </c>
      <c r="G127" s="69" t="str">
        <f ca="1"/>
        <v/>
      </c>
      <c r="H127" s="69" t="str">
        <f ca="1"/>
        <v/>
      </c>
      <c r="I127" s="69" t="str">
        <f ca="1"/>
        <v/>
      </c>
      <c r="J127" s="69" t="str">
        <f ca="1"/>
        <v/>
      </c>
      <c r="K127" s="71" t="str">
        <f ca="1"/>
        <v/>
      </c>
    </row>
    <row r="128" spans="2:11" x14ac:dyDescent="0.2">
      <c r="B128" s="68" t="str">
        <f ca="1"/>
        <v/>
      </c>
      <c r="C128" s="69" t="str">
        <f ca="1"/>
        <v/>
      </c>
      <c r="D128" s="69" t="str">
        <f ca="1"/>
        <v/>
      </c>
      <c r="E128" s="69" t="str">
        <f ca="1"/>
        <v/>
      </c>
      <c r="F128" s="70" t="str">
        <f ca="1"/>
        <v/>
      </c>
      <c r="G128" s="69" t="str">
        <f ca="1"/>
        <v/>
      </c>
      <c r="H128" s="69" t="str">
        <f ca="1"/>
        <v/>
      </c>
      <c r="I128" s="69" t="str">
        <f ca="1"/>
        <v/>
      </c>
      <c r="J128" s="69" t="str">
        <f ca="1"/>
        <v/>
      </c>
      <c r="K128" s="71" t="str">
        <f ca="1"/>
        <v/>
      </c>
    </row>
    <row r="129" spans="2:11" x14ac:dyDescent="0.2">
      <c r="B129" s="68" t="str">
        <f ca="1"/>
        <v/>
      </c>
      <c r="C129" s="69" t="str">
        <f ca="1"/>
        <v/>
      </c>
      <c r="D129" s="69" t="str">
        <f ca="1"/>
        <v/>
      </c>
      <c r="E129" s="69" t="str">
        <f ca="1"/>
        <v/>
      </c>
      <c r="F129" s="70" t="str">
        <f ca="1"/>
        <v/>
      </c>
      <c r="G129" s="69" t="str">
        <f ca="1"/>
        <v/>
      </c>
      <c r="H129" s="69" t="str">
        <f ca="1"/>
        <v/>
      </c>
      <c r="I129" s="69" t="str">
        <f ca="1"/>
        <v/>
      </c>
      <c r="J129" s="69" t="str">
        <f ca="1"/>
        <v/>
      </c>
      <c r="K129" s="71" t="str">
        <f ca="1"/>
        <v/>
      </c>
    </row>
    <row r="130" spans="2:11" x14ac:dyDescent="0.2">
      <c r="B130" s="68" t="str">
        <f ca="1"/>
        <v/>
      </c>
      <c r="C130" s="69" t="str">
        <f ca="1"/>
        <v/>
      </c>
      <c r="D130" s="69" t="str">
        <f ca="1"/>
        <v/>
      </c>
      <c r="E130" s="69" t="str">
        <f ca="1"/>
        <v/>
      </c>
      <c r="F130" s="70" t="str">
        <f ca="1"/>
        <v/>
      </c>
      <c r="G130" s="69" t="str">
        <f ca="1"/>
        <v/>
      </c>
      <c r="H130" s="69" t="str">
        <f ca="1"/>
        <v/>
      </c>
      <c r="I130" s="69" t="str">
        <f ca="1"/>
        <v/>
      </c>
      <c r="J130" s="69" t="str">
        <f ca="1"/>
        <v/>
      </c>
      <c r="K130" s="71" t="str">
        <f ca="1"/>
        <v/>
      </c>
    </row>
    <row r="131" spans="2:11" x14ac:dyDescent="0.2">
      <c r="B131" s="68" t="str">
        <f ca="1"/>
        <v/>
      </c>
      <c r="C131" s="69" t="str">
        <f ca="1"/>
        <v/>
      </c>
      <c r="D131" s="69" t="str">
        <f ca="1"/>
        <v/>
      </c>
      <c r="E131" s="69" t="str">
        <f ca="1"/>
        <v/>
      </c>
      <c r="F131" s="70" t="str">
        <f ca="1"/>
        <v/>
      </c>
      <c r="G131" s="69" t="str">
        <f ca="1"/>
        <v/>
      </c>
      <c r="H131" s="69" t="str">
        <f ca="1"/>
        <v/>
      </c>
      <c r="I131" s="69" t="str">
        <f ca="1"/>
        <v/>
      </c>
      <c r="J131" s="69" t="str">
        <f ca="1"/>
        <v/>
      </c>
      <c r="K131" s="71" t="str">
        <f ca="1"/>
        <v/>
      </c>
    </row>
    <row r="132" spans="2:11" x14ac:dyDescent="0.2">
      <c r="B132" s="68" t="str">
        <f ca="1"/>
        <v/>
      </c>
      <c r="C132" s="69" t="str">
        <f ca="1"/>
        <v/>
      </c>
      <c r="D132" s="69" t="str">
        <f ca="1"/>
        <v/>
      </c>
      <c r="E132" s="69" t="str">
        <f ca="1"/>
        <v/>
      </c>
      <c r="F132" s="70" t="str">
        <f ca="1"/>
        <v/>
      </c>
      <c r="G132" s="69" t="str">
        <f ca="1"/>
        <v/>
      </c>
      <c r="H132" s="69" t="str">
        <f ca="1"/>
        <v/>
      </c>
      <c r="I132" s="69" t="str">
        <f ca="1"/>
        <v/>
      </c>
      <c r="J132" s="69" t="str">
        <f ca="1"/>
        <v/>
      </c>
      <c r="K132" s="71" t="str">
        <f ca="1"/>
        <v/>
      </c>
    </row>
    <row r="133" spans="2:11" x14ac:dyDescent="0.2">
      <c r="B133" s="68" t="str">
        <f ca="1"/>
        <v/>
      </c>
      <c r="C133" s="69" t="str">
        <f ca="1"/>
        <v/>
      </c>
      <c r="D133" s="69" t="str">
        <f ca="1"/>
        <v/>
      </c>
      <c r="E133" s="69" t="str">
        <f ca="1"/>
        <v/>
      </c>
      <c r="F133" s="70" t="str">
        <f ca="1"/>
        <v/>
      </c>
      <c r="G133" s="69" t="str">
        <f ca="1"/>
        <v/>
      </c>
      <c r="H133" s="69" t="str">
        <f ca="1"/>
        <v/>
      </c>
      <c r="I133" s="69" t="str">
        <f ca="1"/>
        <v/>
      </c>
      <c r="J133" s="69" t="str">
        <f ca="1"/>
        <v/>
      </c>
      <c r="K133" s="71" t="str">
        <f ca="1"/>
        <v/>
      </c>
    </row>
    <row r="134" spans="2:11" x14ac:dyDescent="0.2">
      <c r="B134" s="68" t="str">
        <f ca="1"/>
        <v/>
      </c>
      <c r="C134" s="69" t="str">
        <f ca="1"/>
        <v/>
      </c>
      <c r="D134" s="69" t="str">
        <f ca="1"/>
        <v/>
      </c>
      <c r="E134" s="69" t="str">
        <f ca="1"/>
        <v/>
      </c>
      <c r="F134" s="70" t="str">
        <f ca="1"/>
        <v/>
      </c>
      <c r="G134" s="69" t="str">
        <f ca="1"/>
        <v/>
      </c>
      <c r="H134" s="69" t="str">
        <f ca="1"/>
        <v/>
      </c>
      <c r="I134" s="69" t="str">
        <f ca="1"/>
        <v/>
      </c>
      <c r="J134" s="69" t="str">
        <f ca="1"/>
        <v/>
      </c>
      <c r="K134" s="71" t="str">
        <f ca="1"/>
        <v/>
      </c>
    </row>
    <row r="135" spans="2:11" x14ac:dyDescent="0.2">
      <c r="B135" s="68" t="str">
        <f ca="1"/>
        <v/>
      </c>
      <c r="C135" s="69" t="str">
        <f ca="1"/>
        <v/>
      </c>
      <c r="D135" s="69" t="str">
        <f ca="1"/>
        <v/>
      </c>
      <c r="E135" s="69" t="str">
        <f ca="1"/>
        <v/>
      </c>
      <c r="F135" s="70" t="str">
        <f ca="1"/>
        <v/>
      </c>
      <c r="G135" s="69" t="str">
        <f ca="1"/>
        <v/>
      </c>
      <c r="H135" s="69" t="str">
        <f ca="1"/>
        <v/>
      </c>
      <c r="I135" s="69" t="str">
        <f ca="1"/>
        <v/>
      </c>
      <c r="J135" s="69" t="str">
        <f ca="1"/>
        <v/>
      </c>
      <c r="K135" s="71" t="str">
        <f ca="1"/>
        <v/>
      </c>
    </row>
    <row r="136" spans="2:11" x14ac:dyDescent="0.2">
      <c r="B136" s="68" t="str">
        <f ca="1"/>
        <v/>
      </c>
      <c r="C136" s="69" t="str">
        <f ca="1"/>
        <v/>
      </c>
      <c r="D136" s="69" t="str">
        <f ca="1"/>
        <v/>
      </c>
      <c r="E136" s="69" t="str">
        <f ca="1"/>
        <v/>
      </c>
      <c r="F136" s="70" t="str">
        <f ca="1"/>
        <v/>
      </c>
      <c r="G136" s="69" t="str">
        <f ca="1"/>
        <v/>
      </c>
      <c r="H136" s="69" t="str">
        <f ca="1"/>
        <v/>
      </c>
      <c r="I136" s="69" t="str">
        <f ca="1"/>
        <v/>
      </c>
      <c r="J136" s="69" t="str">
        <f ca="1"/>
        <v/>
      </c>
      <c r="K136" s="71" t="str">
        <f ca="1"/>
        <v/>
      </c>
    </row>
    <row r="137" spans="2:11" x14ac:dyDescent="0.2">
      <c r="B137" s="68" t="str">
        <f ca="1"/>
        <v/>
      </c>
      <c r="C137" s="69" t="str">
        <f ca="1"/>
        <v/>
      </c>
      <c r="D137" s="69" t="str">
        <f ca="1"/>
        <v/>
      </c>
      <c r="E137" s="69" t="str">
        <f ca="1"/>
        <v/>
      </c>
      <c r="F137" s="70" t="str">
        <f ca="1"/>
        <v/>
      </c>
      <c r="G137" s="69" t="str">
        <f ca="1"/>
        <v/>
      </c>
      <c r="H137" s="69" t="str">
        <f ca="1"/>
        <v/>
      </c>
      <c r="I137" s="69" t="str">
        <f ca="1"/>
        <v/>
      </c>
      <c r="J137" s="69" t="str">
        <f ca="1"/>
        <v/>
      </c>
      <c r="K137" s="71" t="str">
        <f ca="1"/>
        <v/>
      </c>
    </row>
    <row r="138" spans="2:11" x14ac:dyDescent="0.2">
      <c r="B138" s="68" t="str">
        <f ca="1"/>
        <v/>
      </c>
      <c r="C138" s="69" t="str">
        <f ca="1"/>
        <v/>
      </c>
      <c r="D138" s="69" t="str">
        <f ca="1"/>
        <v/>
      </c>
      <c r="E138" s="69" t="str">
        <f ca="1"/>
        <v/>
      </c>
      <c r="F138" s="70" t="str">
        <f ca="1"/>
        <v/>
      </c>
      <c r="G138" s="69" t="str">
        <f ca="1"/>
        <v/>
      </c>
      <c r="H138" s="69" t="str">
        <f ca="1"/>
        <v/>
      </c>
      <c r="I138" s="69" t="str">
        <f ca="1"/>
        <v/>
      </c>
      <c r="J138" s="69" t="str">
        <f ca="1"/>
        <v/>
      </c>
      <c r="K138" s="71" t="str">
        <f ca="1"/>
        <v/>
      </c>
    </row>
    <row r="139" spans="2:11" x14ac:dyDescent="0.2">
      <c r="B139" s="68" t="str">
        <f ca="1"/>
        <v/>
      </c>
      <c r="C139" s="69" t="str">
        <f ca="1"/>
        <v/>
      </c>
      <c r="D139" s="69" t="str">
        <f ca="1"/>
        <v/>
      </c>
      <c r="E139" s="69" t="str">
        <f ca="1"/>
        <v/>
      </c>
      <c r="F139" s="70" t="str">
        <f ca="1"/>
        <v/>
      </c>
      <c r="G139" s="69" t="str">
        <f ca="1"/>
        <v/>
      </c>
      <c r="H139" s="69" t="str">
        <f ca="1"/>
        <v/>
      </c>
      <c r="I139" s="69" t="str">
        <f ca="1"/>
        <v/>
      </c>
      <c r="J139" s="69" t="str">
        <f ca="1"/>
        <v/>
      </c>
      <c r="K139" s="71" t="str">
        <f ca="1"/>
        <v/>
      </c>
    </row>
    <row r="140" spans="2:11" x14ac:dyDescent="0.2">
      <c r="B140" s="68" t="str">
        <f ca="1"/>
        <v/>
      </c>
      <c r="C140" s="69" t="str">
        <f ca="1"/>
        <v/>
      </c>
      <c r="D140" s="69" t="str">
        <f ca="1"/>
        <v/>
      </c>
      <c r="E140" s="69" t="str">
        <f ca="1"/>
        <v/>
      </c>
      <c r="F140" s="70" t="str">
        <f ca="1"/>
        <v/>
      </c>
      <c r="G140" s="69" t="str">
        <f ca="1"/>
        <v/>
      </c>
      <c r="H140" s="69" t="str">
        <f ca="1"/>
        <v/>
      </c>
      <c r="I140" s="69" t="str">
        <f ca="1"/>
        <v/>
      </c>
      <c r="J140" s="69" t="str">
        <f ca="1"/>
        <v/>
      </c>
      <c r="K140" s="71" t="str">
        <f ca="1"/>
        <v/>
      </c>
    </row>
    <row r="141" spans="2:11" x14ac:dyDescent="0.2">
      <c r="B141" s="68" t="str">
        <f ca="1"/>
        <v/>
      </c>
      <c r="C141" s="69" t="str">
        <f ca="1"/>
        <v/>
      </c>
      <c r="D141" s="69" t="str">
        <f ca="1"/>
        <v/>
      </c>
      <c r="E141" s="69" t="str">
        <f ca="1"/>
        <v/>
      </c>
      <c r="F141" s="70" t="str">
        <f ca="1"/>
        <v/>
      </c>
      <c r="G141" s="69" t="str">
        <f ca="1"/>
        <v/>
      </c>
      <c r="H141" s="69" t="str">
        <f ca="1"/>
        <v/>
      </c>
      <c r="I141" s="69" t="str">
        <f ca="1"/>
        <v/>
      </c>
      <c r="J141" s="69" t="str">
        <f ca="1"/>
        <v/>
      </c>
      <c r="K141" s="71" t="str">
        <f ca="1"/>
        <v/>
      </c>
    </row>
    <row r="142" spans="2:11" x14ac:dyDescent="0.2">
      <c r="B142" s="68" t="str">
        <f ca="1"/>
        <v/>
      </c>
      <c r="C142" s="69" t="str">
        <f ca="1"/>
        <v/>
      </c>
      <c r="D142" s="69" t="str">
        <f ca="1"/>
        <v/>
      </c>
      <c r="E142" s="69" t="str">
        <f ca="1"/>
        <v/>
      </c>
      <c r="F142" s="70" t="str">
        <f ca="1"/>
        <v/>
      </c>
      <c r="G142" s="69" t="str">
        <f ca="1"/>
        <v/>
      </c>
      <c r="H142" s="69" t="str">
        <f ca="1"/>
        <v/>
      </c>
      <c r="I142" s="69" t="str">
        <f ca="1"/>
        <v/>
      </c>
      <c r="J142" s="69" t="str">
        <f ca="1"/>
        <v/>
      </c>
      <c r="K142" s="71" t="str">
        <f ca="1"/>
        <v/>
      </c>
    </row>
    <row r="143" spans="2:11" x14ac:dyDescent="0.2">
      <c r="B143" s="68" t="str">
        <f ca="1"/>
        <v/>
      </c>
      <c r="C143" s="69" t="str">
        <f ca="1"/>
        <v/>
      </c>
      <c r="D143" s="69" t="str">
        <f ca="1"/>
        <v/>
      </c>
      <c r="E143" s="69" t="str">
        <f ca="1"/>
        <v/>
      </c>
      <c r="F143" s="70" t="str">
        <f ca="1"/>
        <v/>
      </c>
      <c r="G143" s="69" t="str">
        <f ca="1"/>
        <v/>
      </c>
      <c r="H143" s="69" t="str">
        <f ca="1"/>
        <v/>
      </c>
      <c r="I143" s="69" t="str">
        <f ca="1"/>
        <v/>
      </c>
      <c r="J143" s="69" t="str">
        <f ca="1"/>
        <v/>
      </c>
      <c r="K143" s="71" t="str">
        <f ca="1"/>
        <v/>
      </c>
    </row>
    <row r="144" spans="2:11" x14ac:dyDescent="0.2">
      <c r="B144" s="68" t="str">
        <f ca="1"/>
        <v/>
      </c>
      <c r="C144" s="69" t="str">
        <f ca="1"/>
        <v/>
      </c>
      <c r="D144" s="69" t="str">
        <f ca="1"/>
        <v/>
      </c>
      <c r="E144" s="69" t="str">
        <f ca="1"/>
        <v/>
      </c>
      <c r="F144" s="70" t="str">
        <f ca="1"/>
        <v/>
      </c>
      <c r="G144" s="69" t="str">
        <f ca="1"/>
        <v/>
      </c>
      <c r="H144" s="69" t="str">
        <f ca="1"/>
        <v/>
      </c>
      <c r="I144" s="69" t="str">
        <f ca="1"/>
        <v/>
      </c>
      <c r="J144" s="69" t="str">
        <f ca="1"/>
        <v/>
      </c>
      <c r="K144" s="71" t="str">
        <f ca="1"/>
        <v/>
      </c>
    </row>
    <row r="145" spans="2:11" x14ac:dyDescent="0.2">
      <c r="B145" s="68" t="str">
        <f ca="1"/>
        <v/>
      </c>
      <c r="C145" s="69" t="str">
        <f ca="1"/>
        <v/>
      </c>
      <c r="D145" s="69" t="str">
        <f ca="1"/>
        <v/>
      </c>
      <c r="E145" s="69" t="str">
        <f ca="1"/>
        <v/>
      </c>
      <c r="F145" s="70" t="str">
        <f ca="1"/>
        <v/>
      </c>
      <c r="G145" s="69" t="str">
        <f ca="1"/>
        <v/>
      </c>
      <c r="H145" s="69" t="str">
        <f ca="1"/>
        <v/>
      </c>
      <c r="I145" s="69" t="str">
        <f ca="1"/>
        <v/>
      </c>
      <c r="J145" s="69" t="str">
        <f ca="1"/>
        <v/>
      </c>
      <c r="K145" s="71" t="str">
        <f ca="1"/>
        <v/>
      </c>
    </row>
    <row r="146" spans="2:11" x14ac:dyDescent="0.2">
      <c r="B146" s="68" t="str">
        <f ca="1"/>
        <v/>
      </c>
      <c r="C146" s="69" t="str">
        <f ca="1"/>
        <v/>
      </c>
      <c r="D146" s="69" t="str">
        <f ca="1"/>
        <v/>
      </c>
      <c r="E146" s="69" t="str">
        <f ca="1"/>
        <v/>
      </c>
      <c r="F146" s="70" t="str">
        <f ca="1"/>
        <v/>
      </c>
      <c r="G146" s="69" t="str">
        <f ca="1"/>
        <v/>
      </c>
      <c r="H146" s="69" t="str">
        <f ca="1"/>
        <v/>
      </c>
      <c r="I146" s="69" t="str">
        <f ca="1"/>
        <v/>
      </c>
      <c r="J146" s="69" t="str">
        <f ca="1"/>
        <v/>
      </c>
      <c r="K146" s="71" t="str">
        <f ca="1"/>
        <v/>
      </c>
    </row>
    <row r="147" spans="2:11" x14ac:dyDescent="0.2">
      <c r="B147" s="68" t="str">
        <f ca="1"/>
        <v/>
      </c>
      <c r="C147" s="69" t="str">
        <f ca="1"/>
        <v/>
      </c>
      <c r="D147" s="69" t="str">
        <f ca="1"/>
        <v/>
      </c>
      <c r="E147" s="69" t="str">
        <f ca="1"/>
        <v/>
      </c>
      <c r="F147" s="70" t="str">
        <f ca="1"/>
        <v/>
      </c>
      <c r="G147" s="69" t="str">
        <f ca="1"/>
        <v/>
      </c>
      <c r="H147" s="69" t="str">
        <f ca="1"/>
        <v/>
      </c>
      <c r="I147" s="69" t="str">
        <f ca="1"/>
        <v/>
      </c>
      <c r="J147" s="69" t="str">
        <f ca="1"/>
        <v/>
      </c>
      <c r="K147" s="71" t="str">
        <f ca="1"/>
        <v/>
      </c>
    </row>
    <row r="148" spans="2:11" x14ac:dyDescent="0.2">
      <c r="B148" s="68" t="str">
        <f ca="1"/>
        <v/>
      </c>
      <c r="C148" s="69" t="str">
        <f ca="1"/>
        <v/>
      </c>
      <c r="D148" s="69" t="str">
        <f ca="1"/>
        <v/>
      </c>
      <c r="E148" s="69" t="str">
        <f ca="1"/>
        <v/>
      </c>
      <c r="F148" s="70" t="str">
        <f ca="1"/>
        <v/>
      </c>
      <c r="G148" s="69" t="str">
        <f ca="1"/>
        <v/>
      </c>
      <c r="H148" s="69" t="str">
        <f ca="1"/>
        <v/>
      </c>
      <c r="I148" s="69" t="str">
        <f ca="1"/>
        <v/>
      </c>
      <c r="J148" s="69" t="str">
        <f ca="1"/>
        <v/>
      </c>
      <c r="K148" s="71" t="str">
        <f ca="1"/>
        <v/>
      </c>
    </row>
    <row r="149" spans="2:11" x14ac:dyDescent="0.2">
      <c r="B149" s="68" t="str">
        <f ca="1"/>
        <v/>
      </c>
      <c r="C149" s="69" t="str">
        <f ca="1"/>
        <v/>
      </c>
      <c r="D149" s="69" t="str">
        <f ca="1"/>
        <v/>
      </c>
      <c r="E149" s="69" t="str">
        <f ca="1"/>
        <v/>
      </c>
      <c r="F149" s="70" t="str">
        <f ca="1"/>
        <v/>
      </c>
      <c r="G149" s="69" t="str">
        <f ca="1"/>
        <v/>
      </c>
      <c r="H149" s="69" t="str">
        <f ca="1"/>
        <v/>
      </c>
      <c r="I149" s="69" t="str">
        <f ca="1"/>
        <v/>
      </c>
      <c r="J149" s="69" t="str">
        <f ca="1"/>
        <v/>
      </c>
      <c r="K149" s="71" t="str">
        <f ca="1"/>
        <v/>
      </c>
    </row>
    <row r="150" spans="2:11" x14ac:dyDescent="0.2">
      <c r="B150" s="68" t="str">
        <f ca="1"/>
        <v/>
      </c>
      <c r="C150" s="69" t="str">
        <f ca="1"/>
        <v/>
      </c>
      <c r="D150" s="69" t="str">
        <f ca="1"/>
        <v/>
      </c>
      <c r="E150" s="69" t="str">
        <f ca="1"/>
        <v/>
      </c>
      <c r="F150" s="70" t="str">
        <f ca="1"/>
        <v/>
      </c>
      <c r="G150" s="69" t="str">
        <f ca="1"/>
        <v/>
      </c>
      <c r="H150" s="69" t="str">
        <f ca="1"/>
        <v/>
      </c>
      <c r="I150" s="69" t="str">
        <f ca="1"/>
        <v/>
      </c>
      <c r="J150" s="69" t="str">
        <f ca="1"/>
        <v/>
      </c>
      <c r="K150" s="71" t="str">
        <f ca="1"/>
        <v/>
      </c>
    </row>
    <row r="151" spans="2:11" x14ac:dyDescent="0.2">
      <c r="B151" s="68" t="str">
        <f ca="1"/>
        <v/>
      </c>
      <c r="C151" s="69" t="str">
        <f ca="1"/>
        <v/>
      </c>
      <c r="D151" s="69" t="str">
        <f ca="1"/>
        <v/>
      </c>
      <c r="E151" s="69" t="str">
        <f ca="1"/>
        <v/>
      </c>
      <c r="F151" s="70" t="str">
        <f ca="1"/>
        <v/>
      </c>
      <c r="G151" s="69" t="str">
        <f ca="1"/>
        <v/>
      </c>
      <c r="H151" s="69" t="str">
        <f ca="1"/>
        <v/>
      </c>
      <c r="I151" s="69" t="str">
        <f ca="1"/>
        <v/>
      </c>
      <c r="J151" s="69" t="str">
        <f ca="1"/>
        <v/>
      </c>
      <c r="K151" s="71" t="str">
        <f ca="1"/>
        <v/>
      </c>
    </row>
    <row r="152" spans="2:11" x14ac:dyDescent="0.2">
      <c r="B152" s="68" t="str">
        <f ca="1"/>
        <v/>
      </c>
      <c r="C152" s="69" t="str">
        <f ca="1"/>
        <v/>
      </c>
      <c r="D152" s="69" t="str">
        <f ca="1"/>
        <v/>
      </c>
      <c r="E152" s="69" t="str">
        <f ca="1"/>
        <v/>
      </c>
      <c r="F152" s="70" t="str">
        <f ca="1"/>
        <v/>
      </c>
      <c r="G152" s="69" t="str">
        <f ca="1"/>
        <v/>
      </c>
      <c r="H152" s="69" t="str">
        <f ca="1"/>
        <v/>
      </c>
      <c r="I152" s="69" t="str">
        <f ca="1"/>
        <v/>
      </c>
      <c r="J152" s="69" t="str">
        <f ca="1"/>
        <v/>
      </c>
      <c r="K152" s="71" t="str">
        <f ca="1"/>
        <v/>
      </c>
    </row>
    <row r="153" spans="2:11" x14ac:dyDescent="0.2">
      <c r="B153" s="68" t="str">
        <f ca="1"/>
        <v/>
      </c>
      <c r="C153" s="69" t="str">
        <f ca="1"/>
        <v/>
      </c>
      <c r="D153" s="69" t="str">
        <f ca="1"/>
        <v/>
      </c>
      <c r="E153" s="69" t="str">
        <f ca="1"/>
        <v/>
      </c>
      <c r="F153" s="70" t="str">
        <f ca="1"/>
        <v/>
      </c>
      <c r="G153" s="69" t="str">
        <f ca="1"/>
        <v/>
      </c>
      <c r="H153" s="69" t="str">
        <f ca="1"/>
        <v/>
      </c>
      <c r="I153" s="69" t="str">
        <f ca="1"/>
        <v/>
      </c>
      <c r="J153" s="69" t="str">
        <f ca="1"/>
        <v/>
      </c>
      <c r="K153" s="71" t="str">
        <f ca="1"/>
        <v/>
      </c>
    </row>
    <row r="154" spans="2:11" x14ac:dyDescent="0.2">
      <c r="B154" s="68" t="str">
        <f ca="1"/>
        <v/>
      </c>
      <c r="C154" s="69" t="str">
        <f ca="1"/>
        <v/>
      </c>
      <c r="D154" s="69" t="str">
        <f ca="1"/>
        <v/>
      </c>
      <c r="E154" s="69" t="str">
        <f ca="1"/>
        <v/>
      </c>
      <c r="F154" s="70" t="str">
        <f ca="1"/>
        <v/>
      </c>
      <c r="G154" s="69" t="str">
        <f ca="1"/>
        <v/>
      </c>
      <c r="H154" s="69" t="str">
        <f ca="1"/>
        <v/>
      </c>
      <c r="I154" s="69" t="str">
        <f ca="1"/>
        <v/>
      </c>
      <c r="J154" s="69" t="str">
        <f ca="1"/>
        <v/>
      </c>
      <c r="K154" s="71" t="str">
        <f ca="1"/>
        <v/>
      </c>
    </row>
    <row r="155" spans="2:11" x14ac:dyDescent="0.2">
      <c r="B155" s="68" t="str">
        <f ca="1"/>
        <v/>
      </c>
      <c r="C155" s="69" t="str">
        <f ca="1"/>
        <v/>
      </c>
      <c r="D155" s="69" t="str">
        <f ca="1"/>
        <v/>
      </c>
      <c r="E155" s="69" t="str">
        <f ca="1"/>
        <v/>
      </c>
      <c r="F155" s="70" t="str">
        <f ca="1"/>
        <v/>
      </c>
      <c r="G155" s="69" t="str">
        <f ca="1"/>
        <v/>
      </c>
      <c r="H155" s="69" t="str">
        <f ca="1"/>
        <v/>
      </c>
      <c r="I155" s="69" t="str">
        <f ca="1"/>
        <v/>
      </c>
      <c r="J155" s="69" t="str">
        <f ca="1"/>
        <v/>
      </c>
      <c r="K155" s="71" t="str">
        <f ca="1"/>
        <v/>
      </c>
    </row>
    <row r="156" spans="2:11" x14ac:dyDescent="0.2">
      <c r="B156" s="68" t="str">
        <f ca="1"/>
        <v/>
      </c>
      <c r="C156" s="69" t="str">
        <f ca="1"/>
        <v/>
      </c>
      <c r="D156" s="69" t="str">
        <f ca="1"/>
        <v/>
      </c>
      <c r="E156" s="69" t="str">
        <f ca="1"/>
        <v/>
      </c>
      <c r="F156" s="70" t="str">
        <f ca="1"/>
        <v/>
      </c>
      <c r="G156" s="69" t="str">
        <f ca="1"/>
        <v/>
      </c>
      <c r="H156" s="69" t="str">
        <f ca="1"/>
        <v/>
      </c>
      <c r="I156" s="69" t="str">
        <f ca="1"/>
        <v/>
      </c>
      <c r="J156" s="69" t="str">
        <f ca="1"/>
        <v/>
      </c>
      <c r="K156" s="71" t="str">
        <f ca="1"/>
        <v/>
      </c>
    </row>
    <row r="157" spans="2:11" x14ac:dyDescent="0.2">
      <c r="B157" s="68" t="str">
        <f ca="1"/>
        <v/>
      </c>
      <c r="C157" s="69" t="str">
        <f ca="1"/>
        <v/>
      </c>
      <c r="D157" s="69" t="str">
        <f ca="1"/>
        <v/>
      </c>
      <c r="E157" s="69" t="str">
        <f ca="1"/>
        <v/>
      </c>
      <c r="F157" s="70" t="str">
        <f ca="1"/>
        <v/>
      </c>
      <c r="G157" s="69" t="str">
        <f ca="1"/>
        <v/>
      </c>
      <c r="H157" s="69" t="str">
        <f ca="1"/>
        <v/>
      </c>
      <c r="I157" s="69" t="str">
        <f ca="1"/>
        <v/>
      </c>
      <c r="J157" s="69" t="str">
        <f ca="1"/>
        <v/>
      </c>
      <c r="K157" s="71" t="str">
        <f ca="1"/>
        <v/>
      </c>
    </row>
    <row r="158" spans="2:11" x14ac:dyDescent="0.2">
      <c r="B158" s="68" t="str">
        <f ca="1"/>
        <v/>
      </c>
      <c r="C158" s="69" t="str">
        <f ca="1"/>
        <v/>
      </c>
      <c r="D158" s="69" t="str">
        <f ca="1"/>
        <v/>
      </c>
      <c r="E158" s="69" t="str">
        <f ca="1"/>
        <v/>
      </c>
      <c r="F158" s="70" t="str">
        <f ca="1"/>
        <v/>
      </c>
      <c r="G158" s="69" t="str">
        <f ca="1"/>
        <v/>
      </c>
      <c r="H158" s="69" t="str">
        <f ca="1"/>
        <v/>
      </c>
      <c r="I158" s="69" t="str">
        <f ca="1"/>
        <v/>
      </c>
      <c r="J158" s="69" t="str">
        <f ca="1"/>
        <v/>
      </c>
      <c r="K158" s="71" t="str">
        <f ca="1"/>
        <v/>
      </c>
    </row>
    <row r="159" spans="2:11" x14ac:dyDescent="0.2">
      <c r="B159" s="68" t="str">
        <f ca="1"/>
        <v/>
      </c>
      <c r="C159" s="69" t="str">
        <f ca="1"/>
        <v/>
      </c>
      <c r="D159" s="69" t="str">
        <f ca="1"/>
        <v/>
      </c>
      <c r="E159" s="69" t="str">
        <f ca="1"/>
        <v/>
      </c>
      <c r="F159" s="70" t="str">
        <f ca="1"/>
        <v/>
      </c>
      <c r="G159" s="69" t="str">
        <f ca="1"/>
        <v/>
      </c>
      <c r="H159" s="69" t="str">
        <f ca="1"/>
        <v/>
      </c>
      <c r="I159" s="69" t="str">
        <f ca="1"/>
        <v/>
      </c>
      <c r="J159" s="69" t="str">
        <f ca="1"/>
        <v/>
      </c>
      <c r="K159" s="71" t="str">
        <f ca="1"/>
        <v/>
      </c>
    </row>
    <row r="160" spans="2:11" x14ac:dyDescent="0.2">
      <c r="B160" s="68" t="str">
        <f ca="1"/>
        <v/>
      </c>
      <c r="C160" s="69" t="str">
        <f ca="1"/>
        <v/>
      </c>
      <c r="D160" s="69" t="str">
        <f ca="1"/>
        <v/>
      </c>
      <c r="E160" s="69" t="str">
        <f ca="1"/>
        <v/>
      </c>
      <c r="F160" s="70" t="str">
        <f ca="1"/>
        <v/>
      </c>
      <c r="G160" s="69" t="str">
        <f ca="1"/>
        <v/>
      </c>
      <c r="H160" s="69" t="str">
        <f ca="1"/>
        <v/>
      </c>
      <c r="I160" s="69" t="str">
        <f ca="1"/>
        <v/>
      </c>
      <c r="J160" s="69" t="str">
        <f ca="1"/>
        <v/>
      </c>
      <c r="K160" s="71" t="str">
        <f ca="1"/>
        <v/>
      </c>
    </row>
    <row r="161" spans="2:11" x14ac:dyDescent="0.2">
      <c r="B161" s="68" t="str">
        <f ca="1"/>
        <v/>
      </c>
      <c r="C161" s="69" t="str">
        <f ca="1"/>
        <v/>
      </c>
      <c r="D161" s="69" t="str">
        <f ca="1"/>
        <v/>
      </c>
      <c r="E161" s="69" t="str">
        <f ca="1"/>
        <v/>
      </c>
      <c r="F161" s="70" t="str">
        <f ca="1"/>
        <v/>
      </c>
      <c r="G161" s="69" t="str">
        <f ca="1"/>
        <v/>
      </c>
      <c r="H161" s="69" t="str">
        <f ca="1"/>
        <v/>
      </c>
      <c r="I161" s="69" t="str">
        <f ca="1"/>
        <v/>
      </c>
      <c r="J161" s="69" t="str">
        <f ca="1"/>
        <v/>
      </c>
      <c r="K161" s="71" t="str">
        <f ca="1"/>
        <v/>
      </c>
    </row>
    <row r="162" spans="2:11" x14ac:dyDescent="0.2">
      <c r="B162" s="68" t="str">
        <f ca="1"/>
        <v/>
      </c>
      <c r="C162" s="69" t="str">
        <f ca="1"/>
        <v/>
      </c>
      <c r="D162" s="69" t="str">
        <f ca="1"/>
        <v/>
      </c>
      <c r="E162" s="69" t="str">
        <f ca="1"/>
        <v/>
      </c>
      <c r="F162" s="70" t="str">
        <f ca="1"/>
        <v/>
      </c>
      <c r="G162" s="69" t="str">
        <f ca="1"/>
        <v/>
      </c>
      <c r="H162" s="69" t="str">
        <f ca="1"/>
        <v/>
      </c>
      <c r="I162" s="69" t="str">
        <f ca="1"/>
        <v/>
      </c>
      <c r="J162" s="69" t="str">
        <f ca="1"/>
        <v/>
      </c>
      <c r="K162" s="71" t="str">
        <f ca="1"/>
        <v/>
      </c>
    </row>
    <row r="163" spans="2:11" x14ac:dyDescent="0.2">
      <c r="B163" s="68" t="str">
        <f ca="1"/>
        <v/>
      </c>
      <c r="C163" s="69" t="str">
        <f ca="1"/>
        <v/>
      </c>
      <c r="D163" s="69" t="str">
        <f ca="1"/>
        <v/>
      </c>
      <c r="E163" s="69" t="str">
        <f ca="1"/>
        <v/>
      </c>
      <c r="F163" s="70" t="str">
        <f ca="1"/>
        <v/>
      </c>
      <c r="G163" s="69" t="str">
        <f ca="1"/>
        <v/>
      </c>
      <c r="H163" s="69" t="str">
        <f ca="1"/>
        <v/>
      </c>
      <c r="I163" s="69" t="str">
        <f ca="1"/>
        <v/>
      </c>
      <c r="J163" s="69" t="str">
        <f ca="1"/>
        <v/>
      </c>
      <c r="K163" s="71" t="str">
        <f ca="1"/>
        <v/>
      </c>
    </row>
    <row r="164" spans="2:11" x14ac:dyDescent="0.2">
      <c r="B164" s="68" t="str">
        <f ca="1"/>
        <v/>
      </c>
      <c r="C164" s="69" t="str">
        <f ca="1"/>
        <v/>
      </c>
      <c r="D164" s="69" t="str">
        <f ca="1"/>
        <v/>
      </c>
      <c r="E164" s="69" t="str">
        <f ca="1"/>
        <v/>
      </c>
      <c r="F164" s="70" t="str">
        <f ca="1"/>
        <v/>
      </c>
      <c r="G164" s="69" t="str">
        <f ca="1"/>
        <v/>
      </c>
      <c r="H164" s="69" t="str">
        <f ca="1"/>
        <v/>
      </c>
      <c r="I164" s="69" t="str">
        <f ca="1"/>
        <v/>
      </c>
      <c r="J164" s="69" t="str">
        <f ca="1"/>
        <v/>
      </c>
      <c r="K164" s="71" t="str">
        <f ca="1"/>
        <v/>
      </c>
    </row>
    <row r="165" spans="2:11" x14ac:dyDescent="0.2">
      <c r="B165" s="68" t="str">
        <f ca="1"/>
        <v/>
      </c>
      <c r="C165" s="69" t="str">
        <f ca="1"/>
        <v/>
      </c>
      <c r="D165" s="69" t="str">
        <f ca="1"/>
        <v/>
      </c>
      <c r="E165" s="69" t="str">
        <f ca="1"/>
        <v/>
      </c>
      <c r="F165" s="70" t="str">
        <f ca="1"/>
        <v/>
      </c>
      <c r="G165" s="69" t="str">
        <f ca="1"/>
        <v/>
      </c>
      <c r="H165" s="69" t="str">
        <f ca="1"/>
        <v/>
      </c>
      <c r="I165" s="69" t="str">
        <f ca="1"/>
        <v/>
      </c>
      <c r="J165" s="69" t="str">
        <f ca="1"/>
        <v/>
      </c>
      <c r="K165" s="71" t="str">
        <f ca="1"/>
        <v/>
      </c>
    </row>
    <row r="166" spans="2:11" x14ac:dyDescent="0.2">
      <c r="B166" s="68" t="str">
        <f ca="1"/>
        <v/>
      </c>
      <c r="C166" s="69" t="str">
        <f ca="1"/>
        <v/>
      </c>
      <c r="D166" s="69" t="str">
        <f ca="1"/>
        <v/>
      </c>
      <c r="E166" s="69" t="str">
        <f ca="1"/>
        <v/>
      </c>
      <c r="F166" s="70" t="str">
        <f ca="1"/>
        <v/>
      </c>
      <c r="G166" s="69" t="str">
        <f ca="1"/>
        <v/>
      </c>
      <c r="H166" s="69" t="str">
        <f ca="1"/>
        <v/>
      </c>
      <c r="I166" s="69" t="str">
        <f ca="1"/>
        <v/>
      </c>
      <c r="J166" s="69" t="str">
        <f ca="1"/>
        <v/>
      </c>
      <c r="K166" s="71" t="str">
        <f ca="1"/>
        <v/>
      </c>
    </row>
    <row r="167" spans="2:11" x14ac:dyDescent="0.2">
      <c r="B167" s="68" t="str">
        <f ca="1"/>
        <v/>
      </c>
      <c r="C167" s="69" t="str">
        <f ca="1"/>
        <v/>
      </c>
      <c r="D167" s="69" t="str">
        <f ca="1"/>
        <v/>
      </c>
      <c r="E167" s="69" t="str">
        <f ca="1"/>
        <v/>
      </c>
      <c r="F167" s="70" t="str">
        <f ca="1"/>
        <v/>
      </c>
      <c r="G167" s="69" t="str">
        <f ca="1"/>
        <v/>
      </c>
      <c r="H167" s="69" t="str">
        <f ca="1"/>
        <v/>
      </c>
      <c r="I167" s="69" t="str">
        <f ca="1"/>
        <v/>
      </c>
      <c r="J167" s="69" t="str">
        <f ca="1"/>
        <v/>
      </c>
      <c r="K167" s="71" t="str">
        <f ca="1"/>
        <v/>
      </c>
    </row>
    <row r="168" spans="2:11" x14ac:dyDescent="0.2">
      <c r="B168" s="68" t="str">
        <f ca="1"/>
        <v/>
      </c>
      <c r="C168" s="69" t="str">
        <f ca="1"/>
        <v/>
      </c>
      <c r="D168" s="69" t="str">
        <f ca="1"/>
        <v/>
      </c>
      <c r="E168" s="69" t="str">
        <f ca="1"/>
        <v/>
      </c>
      <c r="F168" s="70" t="str">
        <f ca="1"/>
        <v/>
      </c>
      <c r="G168" s="69" t="str">
        <f ca="1"/>
        <v/>
      </c>
      <c r="H168" s="69" t="str">
        <f ca="1"/>
        <v/>
      </c>
      <c r="I168" s="69" t="str">
        <f ca="1"/>
        <v/>
      </c>
      <c r="J168" s="69" t="str">
        <f ca="1"/>
        <v/>
      </c>
      <c r="K168" s="71" t="str">
        <f ca="1"/>
        <v/>
      </c>
    </row>
    <row r="169" spans="2:11" x14ac:dyDescent="0.2">
      <c r="B169" s="68" t="str">
        <f ca="1"/>
        <v/>
      </c>
      <c r="C169" s="69" t="str">
        <f ca="1"/>
        <v/>
      </c>
      <c r="D169" s="69" t="str">
        <f ca="1"/>
        <v/>
      </c>
      <c r="E169" s="69" t="str">
        <f ca="1"/>
        <v/>
      </c>
      <c r="F169" s="70" t="str">
        <f ca="1"/>
        <v/>
      </c>
      <c r="G169" s="69" t="str">
        <f ca="1"/>
        <v/>
      </c>
      <c r="H169" s="69" t="str">
        <f ca="1"/>
        <v/>
      </c>
      <c r="I169" s="69" t="str">
        <f ca="1"/>
        <v/>
      </c>
      <c r="J169" s="69" t="str">
        <f ca="1"/>
        <v/>
      </c>
      <c r="K169" s="71" t="str">
        <f ca="1"/>
        <v/>
      </c>
    </row>
    <row r="170" spans="2:11" x14ac:dyDescent="0.2">
      <c r="B170" s="68" t="str">
        <f ca="1"/>
        <v/>
      </c>
      <c r="C170" s="69" t="str">
        <f ca="1"/>
        <v/>
      </c>
      <c r="D170" s="69" t="str">
        <f ca="1"/>
        <v/>
      </c>
      <c r="E170" s="69" t="str">
        <f ca="1"/>
        <v/>
      </c>
      <c r="F170" s="70" t="str">
        <f ca="1"/>
        <v/>
      </c>
      <c r="G170" s="69" t="str">
        <f ca="1"/>
        <v/>
      </c>
      <c r="H170" s="69" t="str">
        <f ca="1"/>
        <v/>
      </c>
      <c r="I170" s="69" t="str">
        <f ca="1"/>
        <v/>
      </c>
      <c r="J170" s="69" t="str">
        <f ca="1"/>
        <v/>
      </c>
      <c r="K170" s="71" t="str">
        <f ca="1"/>
        <v/>
      </c>
    </row>
    <row r="171" spans="2:11" x14ac:dyDescent="0.2">
      <c r="B171" s="68" t="str">
        <f ca="1"/>
        <v/>
      </c>
      <c r="C171" s="69" t="str">
        <f ca="1"/>
        <v/>
      </c>
      <c r="D171" s="69" t="str">
        <f ca="1"/>
        <v/>
      </c>
      <c r="E171" s="69" t="str">
        <f ca="1"/>
        <v/>
      </c>
      <c r="F171" s="70" t="str">
        <f ca="1"/>
        <v/>
      </c>
      <c r="G171" s="69" t="str">
        <f ca="1"/>
        <v/>
      </c>
      <c r="H171" s="69" t="str">
        <f ca="1"/>
        <v/>
      </c>
      <c r="I171" s="69" t="str">
        <f ca="1"/>
        <v/>
      </c>
      <c r="J171" s="69" t="str">
        <f ca="1"/>
        <v/>
      </c>
      <c r="K171" s="71" t="str">
        <f ca="1"/>
        <v/>
      </c>
    </row>
    <row r="172" spans="2:11" x14ac:dyDescent="0.2">
      <c r="B172" s="68" t="str">
        <f ca="1"/>
        <v/>
      </c>
      <c r="C172" s="69" t="str">
        <f ca="1"/>
        <v/>
      </c>
      <c r="D172" s="69" t="str">
        <f ca="1"/>
        <v/>
      </c>
      <c r="E172" s="69" t="str">
        <f ca="1"/>
        <v/>
      </c>
      <c r="F172" s="70" t="str">
        <f ca="1"/>
        <v/>
      </c>
      <c r="G172" s="69" t="str">
        <f ca="1"/>
        <v/>
      </c>
      <c r="H172" s="69" t="str">
        <f ca="1"/>
        <v/>
      </c>
      <c r="I172" s="69" t="str">
        <f ca="1"/>
        <v/>
      </c>
      <c r="J172" s="69" t="str">
        <f ca="1"/>
        <v/>
      </c>
      <c r="K172" s="71" t="str">
        <f ca="1"/>
        <v/>
      </c>
    </row>
    <row r="173" spans="2:11" x14ac:dyDescent="0.2">
      <c r="B173" s="68" t="str">
        <f ca="1"/>
        <v/>
      </c>
      <c r="C173" s="69" t="str">
        <f ca="1"/>
        <v/>
      </c>
      <c r="D173" s="69" t="str">
        <f ca="1"/>
        <v/>
      </c>
      <c r="E173" s="69" t="str">
        <f ca="1"/>
        <v/>
      </c>
      <c r="F173" s="70" t="str">
        <f ca="1"/>
        <v/>
      </c>
      <c r="G173" s="69" t="str">
        <f ca="1"/>
        <v/>
      </c>
      <c r="H173" s="69" t="str">
        <f ca="1"/>
        <v/>
      </c>
      <c r="I173" s="69" t="str">
        <f ca="1"/>
        <v/>
      </c>
      <c r="J173" s="69" t="str">
        <f ca="1"/>
        <v/>
      </c>
      <c r="K173" s="71" t="str">
        <f ca="1"/>
        <v/>
      </c>
    </row>
    <row r="174" spans="2:11" x14ac:dyDescent="0.2">
      <c r="B174" s="68" t="str">
        <f ca="1"/>
        <v/>
      </c>
      <c r="C174" s="69" t="str">
        <f ca="1"/>
        <v/>
      </c>
      <c r="D174" s="69" t="str">
        <f ca="1"/>
        <v/>
      </c>
      <c r="E174" s="69" t="str">
        <f ca="1"/>
        <v/>
      </c>
      <c r="F174" s="70" t="str">
        <f ca="1"/>
        <v/>
      </c>
      <c r="G174" s="69" t="str">
        <f ca="1"/>
        <v/>
      </c>
      <c r="H174" s="69" t="str">
        <f ca="1"/>
        <v/>
      </c>
      <c r="I174" s="69" t="str">
        <f ca="1"/>
        <v/>
      </c>
      <c r="J174" s="69" t="str">
        <f ca="1"/>
        <v/>
      </c>
      <c r="K174" s="71" t="str">
        <f ca="1"/>
        <v/>
      </c>
    </row>
    <row r="175" spans="2:11" x14ac:dyDescent="0.2">
      <c r="B175" s="68" t="str">
        <f ca="1"/>
        <v/>
      </c>
      <c r="C175" s="69" t="str">
        <f ca="1"/>
        <v/>
      </c>
      <c r="D175" s="69" t="str">
        <f ca="1"/>
        <v/>
      </c>
      <c r="E175" s="69" t="str">
        <f ca="1"/>
        <v/>
      </c>
      <c r="F175" s="70" t="str">
        <f ca="1"/>
        <v/>
      </c>
      <c r="G175" s="69" t="str">
        <f ca="1"/>
        <v/>
      </c>
      <c r="H175" s="69" t="str">
        <f ca="1"/>
        <v/>
      </c>
      <c r="I175" s="69" t="str">
        <f ca="1"/>
        <v/>
      </c>
      <c r="J175" s="69" t="str">
        <f ca="1"/>
        <v/>
      </c>
      <c r="K175" s="71" t="str">
        <f ca="1"/>
        <v/>
      </c>
    </row>
    <row r="176" spans="2:11" x14ac:dyDescent="0.2">
      <c r="B176" s="68" t="str">
        <f ca="1"/>
        <v/>
      </c>
      <c r="C176" s="69" t="str">
        <f ca="1"/>
        <v/>
      </c>
      <c r="D176" s="69" t="str">
        <f ca="1"/>
        <v/>
      </c>
      <c r="E176" s="69" t="str">
        <f ca="1"/>
        <v/>
      </c>
      <c r="F176" s="70" t="str">
        <f ca="1"/>
        <v/>
      </c>
      <c r="G176" s="69" t="str">
        <f ca="1"/>
        <v/>
      </c>
      <c r="H176" s="69" t="str">
        <f ca="1"/>
        <v/>
      </c>
      <c r="I176" s="69" t="str">
        <f ca="1"/>
        <v/>
      </c>
      <c r="J176" s="69" t="str">
        <f ca="1"/>
        <v/>
      </c>
      <c r="K176" s="71" t="str">
        <f ca="1"/>
        <v/>
      </c>
    </row>
    <row r="177" spans="2:11" x14ac:dyDescent="0.2">
      <c r="B177" s="68" t="str">
        <f ca="1"/>
        <v/>
      </c>
      <c r="C177" s="69" t="str">
        <f ca="1"/>
        <v/>
      </c>
      <c r="D177" s="69" t="str">
        <f ca="1"/>
        <v/>
      </c>
      <c r="E177" s="69" t="str">
        <f ca="1"/>
        <v/>
      </c>
      <c r="F177" s="70" t="str">
        <f ca="1"/>
        <v/>
      </c>
      <c r="G177" s="69" t="str">
        <f ca="1"/>
        <v/>
      </c>
      <c r="H177" s="69" t="str">
        <f ca="1"/>
        <v/>
      </c>
      <c r="I177" s="69" t="str">
        <f ca="1"/>
        <v/>
      </c>
      <c r="J177" s="69" t="str">
        <f ca="1"/>
        <v/>
      </c>
      <c r="K177" s="71" t="str">
        <f ca="1"/>
        <v/>
      </c>
    </row>
    <row r="178" spans="2:11" x14ac:dyDescent="0.2">
      <c r="B178" s="68" t="str">
        <f ca="1"/>
        <v/>
      </c>
      <c r="C178" s="69" t="str">
        <f ca="1"/>
        <v/>
      </c>
      <c r="D178" s="69" t="str">
        <f ca="1"/>
        <v/>
      </c>
      <c r="E178" s="69" t="str">
        <f ca="1"/>
        <v/>
      </c>
      <c r="F178" s="70" t="str">
        <f ca="1"/>
        <v/>
      </c>
      <c r="G178" s="69" t="str">
        <f ca="1"/>
        <v/>
      </c>
      <c r="H178" s="69" t="str">
        <f ca="1"/>
        <v/>
      </c>
      <c r="I178" s="69" t="str">
        <f ca="1"/>
        <v/>
      </c>
      <c r="J178" s="69" t="str">
        <f ca="1"/>
        <v/>
      </c>
      <c r="K178" s="71" t="str">
        <f ca="1"/>
        <v/>
      </c>
    </row>
    <row r="179" spans="2:11" x14ac:dyDescent="0.2">
      <c r="B179" s="68" t="str">
        <f ca="1"/>
        <v/>
      </c>
      <c r="C179" s="69" t="str">
        <f ca="1"/>
        <v/>
      </c>
      <c r="D179" s="69" t="str">
        <f ca="1"/>
        <v/>
      </c>
      <c r="E179" s="69" t="str">
        <f ca="1"/>
        <v/>
      </c>
      <c r="F179" s="70" t="str">
        <f ca="1"/>
        <v/>
      </c>
      <c r="G179" s="69" t="str">
        <f ca="1"/>
        <v/>
      </c>
      <c r="H179" s="69" t="str">
        <f ca="1"/>
        <v/>
      </c>
      <c r="I179" s="69" t="str">
        <f ca="1"/>
        <v/>
      </c>
      <c r="J179" s="69" t="str">
        <f ca="1"/>
        <v/>
      </c>
      <c r="K179" s="71" t="str">
        <f ca="1"/>
        <v/>
      </c>
    </row>
    <row r="180" spans="2:11" x14ac:dyDescent="0.2">
      <c r="B180" s="68" t="str">
        <f ca="1"/>
        <v/>
      </c>
      <c r="C180" s="69" t="str">
        <f ca="1"/>
        <v/>
      </c>
      <c r="D180" s="69" t="str">
        <f ca="1"/>
        <v/>
      </c>
      <c r="E180" s="69" t="str">
        <f ca="1"/>
        <v/>
      </c>
      <c r="F180" s="70" t="str">
        <f ca="1"/>
        <v/>
      </c>
      <c r="G180" s="69" t="str">
        <f ca="1"/>
        <v/>
      </c>
      <c r="H180" s="69" t="str">
        <f ca="1"/>
        <v/>
      </c>
      <c r="I180" s="69" t="str">
        <f ca="1"/>
        <v/>
      </c>
      <c r="J180" s="69" t="str">
        <f ca="1"/>
        <v/>
      </c>
      <c r="K180" s="71" t="str">
        <f ca="1"/>
        <v/>
      </c>
    </row>
    <row r="181" spans="2:11" x14ac:dyDescent="0.2">
      <c r="B181" s="68" t="str">
        <f ca="1"/>
        <v/>
      </c>
      <c r="C181" s="69" t="str">
        <f ca="1"/>
        <v/>
      </c>
      <c r="D181" s="69" t="str">
        <f ca="1"/>
        <v/>
      </c>
      <c r="E181" s="69" t="str">
        <f ca="1"/>
        <v/>
      </c>
      <c r="F181" s="70" t="str">
        <f ca="1"/>
        <v/>
      </c>
      <c r="G181" s="69" t="str">
        <f ca="1"/>
        <v/>
      </c>
      <c r="H181" s="69" t="str">
        <f ca="1"/>
        <v/>
      </c>
      <c r="I181" s="69" t="str">
        <f ca="1"/>
        <v/>
      </c>
      <c r="J181" s="69" t="str">
        <f ca="1"/>
        <v/>
      </c>
      <c r="K181" s="71" t="str">
        <f ca="1"/>
        <v/>
      </c>
    </row>
    <row r="182" spans="2:11" x14ac:dyDescent="0.2">
      <c r="B182" s="68" t="str">
        <f ca="1"/>
        <v/>
      </c>
      <c r="C182" s="69" t="str">
        <f ca="1"/>
        <v/>
      </c>
      <c r="D182" s="69" t="str">
        <f ca="1"/>
        <v/>
      </c>
      <c r="E182" s="69" t="str">
        <f ca="1"/>
        <v/>
      </c>
      <c r="F182" s="70" t="str">
        <f ca="1"/>
        <v/>
      </c>
      <c r="G182" s="69" t="str">
        <f ca="1"/>
        <v/>
      </c>
      <c r="H182" s="69" t="str">
        <f ca="1"/>
        <v/>
      </c>
      <c r="I182" s="69" t="str">
        <f ca="1"/>
        <v/>
      </c>
      <c r="J182" s="69" t="str">
        <f ca="1"/>
        <v/>
      </c>
      <c r="K182" s="71" t="str">
        <f ca="1"/>
        <v/>
      </c>
    </row>
    <row r="183" spans="2:11" x14ac:dyDescent="0.2">
      <c r="B183" s="68" t="str">
        <f ca="1"/>
        <v/>
      </c>
      <c r="C183" s="69" t="str">
        <f ca="1"/>
        <v/>
      </c>
      <c r="D183" s="69" t="str">
        <f ca="1"/>
        <v/>
      </c>
      <c r="E183" s="69" t="str">
        <f ca="1"/>
        <v/>
      </c>
      <c r="F183" s="70" t="str">
        <f ca="1"/>
        <v/>
      </c>
      <c r="G183" s="69" t="str">
        <f ca="1"/>
        <v/>
      </c>
      <c r="H183" s="69" t="str">
        <f ca="1"/>
        <v/>
      </c>
      <c r="I183" s="69" t="str">
        <f ca="1"/>
        <v/>
      </c>
      <c r="J183" s="69" t="str">
        <f ca="1"/>
        <v/>
      </c>
      <c r="K183" s="71" t="str">
        <f ca="1"/>
        <v/>
      </c>
    </row>
    <row r="184" spans="2:11" x14ac:dyDescent="0.2">
      <c r="B184" s="68" t="str">
        <f ca="1"/>
        <v/>
      </c>
      <c r="C184" s="69" t="str">
        <f ca="1"/>
        <v/>
      </c>
      <c r="D184" s="69" t="str">
        <f ca="1"/>
        <v/>
      </c>
      <c r="E184" s="69" t="str">
        <f ca="1"/>
        <v/>
      </c>
      <c r="F184" s="70" t="str">
        <f ca="1"/>
        <v/>
      </c>
      <c r="G184" s="69" t="str">
        <f ca="1"/>
        <v/>
      </c>
      <c r="H184" s="69" t="str">
        <f ca="1"/>
        <v/>
      </c>
      <c r="I184" s="69" t="str">
        <f ca="1"/>
        <v/>
      </c>
      <c r="J184" s="69" t="str">
        <f ca="1"/>
        <v/>
      </c>
      <c r="K184" s="71" t="str">
        <f ca="1"/>
        <v/>
      </c>
    </row>
    <row r="185" spans="2:11" x14ac:dyDescent="0.2">
      <c r="B185" s="68" t="str">
        <f ca="1"/>
        <v/>
      </c>
      <c r="C185" s="69" t="str">
        <f ca="1"/>
        <v/>
      </c>
      <c r="D185" s="69" t="str">
        <f ca="1"/>
        <v/>
      </c>
      <c r="E185" s="69" t="str">
        <f ca="1"/>
        <v/>
      </c>
      <c r="F185" s="70" t="str">
        <f ca="1"/>
        <v/>
      </c>
      <c r="G185" s="69" t="str">
        <f ca="1"/>
        <v/>
      </c>
      <c r="H185" s="69" t="str">
        <f ca="1"/>
        <v/>
      </c>
      <c r="I185" s="69" t="str">
        <f ca="1"/>
        <v/>
      </c>
      <c r="J185" s="69" t="str">
        <f ca="1"/>
        <v/>
      </c>
      <c r="K185" s="71" t="str">
        <f ca="1"/>
        <v/>
      </c>
    </row>
    <row r="186" spans="2:11" x14ac:dyDescent="0.2">
      <c r="B186" s="68" t="str">
        <f ca="1"/>
        <v/>
      </c>
      <c r="C186" s="69" t="str">
        <f ca="1"/>
        <v/>
      </c>
      <c r="D186" s="69" t="str">
        <f ca="1"/>
        <v/>
      </c>
      <c r="E186" s="69" t="str">
        <f ca="1"/>
        <v/>
      </c>
      <c r="F186" s="70" t="str">
        <f ca="1"/>
        <v/>
      </c>
      <c r="G186" s="69" t="str">
        <f ca="1"/>
        <v/>
      </c>
      <c r="H186" s="69" t="str">
        <f ca="1"/>
        <v/>
      </c>
      <c r="I186" s="69" t="str">
        <f ca="1"/>
        <v/>
      </c>
      <c r="J186" s="69" t="str">
        <f ca="1"/>
        <v/>
      </c>
      <c r="K186" s="71" t="str">
        <f ca="1"/>
        <v/>
      </c>
    </row>
    <row r="187" spans="2:11" x14ac:dyDescent="0.2">
      <c r="B187" s="68" t="str">
        <f ca="1"/>
        <v/>
      </c>
      <c r="C187" s="69" t="str">
        <f ca="1"/>
        <v/>
      </c>
      <c r="D187" s="69" t="str">
        <f ca="1"/>
        <v/>
      </c>
      <c r="E187" s="69" t="str">
        <f ca="1"/>
        <v/>
      </c>
      <c r="F187" s="70" t="str">
        <f ca="1"/>
        <v/>
      </c>
      <c r="G187" s="69" t="str">
        <f ca="1"/>
        <v/>
      </c>
      <c r="H187" s="69" t="str">
        <f ca="1"/>
        <v/>
      </c>
      <c r="I187" s="69" t="str">
        <f ca="1"/>
        <v/>
      </c>
      <c r="J187" s="69" t="str">
        <f ca="1"/>
        <v/>
      </c>
      <c r="K187" s="71" t="str">
        <f ca="1"/>
        <v/>
      </c>
    </row>
    <row r="188" spans="2:11" x14ac:dyDescent="0.2">
      <c r="B188" s="68" t="str">
        <f ca="1"/>
        <v/>
      </c>
      <c r="C188" s="69" t="str">
        <f ca="1"/>
        <v/>
      </c>
      <c r="D188" s="69" t="str">
        <f ca="1"/>
        <v/>
      </c>
      <c r="E188" s="69" t="str">
        <f ca="1"/>
        <v/>
      </c>
      <c r="F188" s="70" t="str">
        <f ca="1"/>
        <v/>
      </c>
      <c r="G188" s="69" t="str">
        <f ca="1"/>
        <v/>
      </c>
      <c r="H188" s="69" t="str">
        <f ca="1"/>
        <v/>
      </c>
      <c r="I188" s="69" t="str">
        <f ca="1"/>
        <v/>
      </c>
      <c r="J188" s="69" t="str">
        <f ca="1"/>
        <v/>
      </c>
      <c r="K188" s="71" t="str">
        <f ca="1"/>
        <v/>
      </c>
    </row>
    <row r="189" spans="2:11" x14ac:dyDescent="0.2">
      <c r="B189" s="68" t="str">
        <f ca="1"/>
        <v/>
      </c>
      <c r="C189" s="69" t="str">
        <f ca="1"/>
        <v/>
      </c>
      <c r="D189" s="69" t="str">
        <f ca="1"/>
        <v/>
      </c>
      <c r="E189" s="69" t="str">
        <f ca="1"/>
        <v/>
      </c>
      <c r="F189" s="70" t="str">
        <f ca="1"/>
        <v/>
      </c>
      <c r="G189" s="69" t="str">
        <f ca="1"/>
        <v/>
      </c>
      <c r="H189" s="69" t="str">
        <f ca="1"/>
        <v/>
      </c>
      <c r="I189" s="69" t="str">
        <f ca="1"/>
        <v/>
      </c>
      <c r="J189" s="69" t="str">
        <f ca="1"/>
        <v/>
      </c>
      <c r="K189" s="71" t="str">
        <f ca="1"/>
        <v/>
      </c>
    </row>
    <row r="190" spans="2:11" x14ac:dyDescent="0.2">
      <c r="B190" s="68" t="str">
        <f ca="1"/>
        <v/>
      </c>
      <c r="C190" s="69" t="str">
        <f ca="1"/>
        <v/>
      </c>
      <c r="D190" s="69" t="str">
        <f ca="1"/>
        <v/>
      </c>
      <c r="E190" s="69" t="str">
        <f ca="1"/>
        <v/>
      </c>
      <c r="F190" s="70" t="str">
        <f ca="1"/>
        <v/>
      </c>
      <c r="G190" s="69" t="str">
        <f ca="1"/>
        <v/>
      </c>
      <c r="H190" s="69" t="str">
        <f ca="1"/>
        <v/>
      </c>
      <c r="I190" s="69" t="str">
        <f ca="1"/>
        <v/>
      </c>
      <c r="J190" s="69" t="str">
        <f ca="1"/>
        <v/>
      </c>
      <c r="K190" s="71" t="str">
        <f ca="1"/>
        <v/>
      </c>
    </row>
    <row r="191" spans="2:11" x14ac:dyDescent="0.2">
      <c r="B191" s="68" t="str">
        <f ca="1"/>
        <v/>
      </c>
      <c r="C191" s="69" t="str">
        <f ca="1"/>
        <v/>
      </c>
      <c r="D191" s="69" t="str">
        <f ca="1"/>
        <v/>
      </c>
      <c r="E191" s="69" t="str">
        <f ca="1"/>
        <v/>
      </c>
      <c r="F191" s="70" t="str">
        <f ca="1"/>
        <v/>
      </c>
      <c r="G191" s="69" t="str">
        <f ca="1"/>
        <v/>
      </c>
      <c r="H191" s="69" t="str">
        <f ca="1"/>
        <v/>
      </c>
      <c r="I191" s="69" t="str">
        <f ca="1"/>
        <v/>
      </c>
      <c r="J191" s="69" t="str">
        <f ca="1"/>
        <v/>
      </c>
      <c r="K191" s="71" t="str">
        <f ca="1"/>
        <v/>
      </c>
    </row>
    <row r="192" spans="2:11" x14ac:dyDescent="0.2">
      <c r="B192" s="68" t="str">
        <f ca="1"/>
        <v/>
      </c>
      <c r="C192" s="69" t="str">
        <f ca="1"/>
        <v/>
      </c>
      <c r="D192" s="69" t="str">
        <f ca="1"/>
        <v/>
      </c>
      <c r="E192" s="69" t="str">
        <f ca="1"/>
        <v/>
      </c>
      <c r="F192" s="70" t="str">
        <f ca="1"/>
        <v/>
      </c>
      <c r="G192" s="69" t="str">
        <f ca="1"/>
        <v/>
      </c>
      <c r="H192" s="69" t="str">
        <f ca="1"/>
        <v/>
      </c>
      <c r="I192" s="69" t="str">
        <f ca="1"/>
        <v/>
      </c>
      <c r="J192" s="69" t="str">
        <f ca="1"/>
        <v/>
      </c>
      <c r="K192" s="71" t="str">
        <f ca="1"/>
        <v/>
      </c>
    </row>
    <row r="193" spans="2:11" x14ac:dyDescent="0.2">
      <c r="B193" s="68" t="str">
        <f ca="1"/>
        <v/>
      </c>
      <c r="C193" s="69" t="str">
        <f ca="1"/>
        <v/>
      </c>
      <c r="D193" s="69" t="str">
        <f ca="1"/>
        <v/>
      </c>
      <c r="E193" s="69" t="str">
        <f ca="1"/>
        <v/>
      </c>
      <c r="F193" s="70" t="str">
        <f ca="1"/>
        <v/>
      </c>
      <c r="G193" s="69" t="str">
        <f ca="1"/>
        <v/>
      </c>
      <c r="H193" s="69" t="str">
        <f ca="1"/>
        <v/>
      </c>
      <c r="I193" s="69" t="str">
        <f ca="1"/>
        <v/>
      </c>
      <c r="J193" s="69" t="str">
        <f ca="1"/>
        <v/>
      </c>
      <c r="K193" s="71" t="str">
        <f ca="1"/>
        <v/>
      </c>
    </row>
    <row r="194" spans="2:11" x14ac:dyDescent="0.2">
      <c r="B194" s="68" t="str">
        <f ca="1"/>
        <v/>
      </c>
      <c r="C194" s="69" t="str">
        <f ca="1"/>
        <v/>
      </c>
      <c r="D194" s="69" t="str">
        <f ca="1"/>
        <v/>
      </c>
      <c r="E194" s="69" t="str">
        <f ca="1"/>
        <v/>
      </c>
      <c r="F194" s="70" t="str">
        <f ca="1"/>
        <v/>
      </c>
      <c r="G194" s="69" t="str">
        <f ca="1"/>
        <v/>
      </c>
      <c r="H194" s="69" t="str">
        <f ca="1"/>
        <v/>
      </c>
      <c r="I194" s="69" t="str">
        <f ca="1"/>
        <v/>
      </c>
      <c r="J194" s="69" t="str">
        <f ca="1"/>
        <v/>
      </c>
      <c r="K194" s="71" t="str">
        <f ca="1"/>
        <v/>
      </c>
    </row>
    <row r="195" spans="2:11" x14ac:dyDescent="0.2">
      <c r="B195" s="68" t="str">
        <f ca="1"/>
        <v/>
      </c>
      <c r="C195" s="69" t="str">
        <f ca="1"/>
        <v/>
      </c>
      <c r="D195" s="69" t="str">
        <f ca="1"/>
        <v/>
      </c>
      <c r="E195" s="69" t="str">
        <f ca="1"/>
        <v/>
      </c>
      <c r="F195" s="70" t="str">
        <f ca="1"/>
        <v/>
      </c>
      <c r="G195" s="69" t="str">
        <f ca="1"/>
        <v/>
      </c>
      <c r="H195" s="69" t="str">
        <f ca="1"/>
        <v/>
      </c>
      <c r="I195" s="69" t="str">
        <f ca="1"/>
        <v/>
      </c>
      <c r="J195" s="69" t="str">
        <f ca="1"/>
        <v/>
      </c>
      <c r="K195" s="71" t="str">
        <f ca="1"/>
        <v/>
      </c>
    </row>
    <row r="196" spans="2:11" x14ac:dyDescent="0.2">
      <c r="B196" s="68" t="str">
        <f ca="1"/>
        <v/>
      </c>
      <c r="C196" s="69" t="str">
        <f ca="1"/>
        <v/>
      </c>
      <c r="D196" s="69" t="str">
        <f ca="1"/>
        <v/>
      </c>
      <c r="E196" s="69" t="str">
        <f ca="1"/>
        <v/>
      </c>
      <c r="F196" s="70" t="str">
        <f ca="1"/>
        <v/>
      </c>
      <c r="G196" s="69" t="str">
        <f ca="1"/>
        <v/>
      </c>
      <c r="H196" s="69" t="str">
        <f ca="1"/>
        <v/>
      </c>
      <c r="I196" s="69" t="str">
        <f ca="1"/>
        <v/>
      </c>
      <c r="J196" s="69" t="str">
        <f ca="1"/>
        <v/>
      </c>
      <c r="K196" s="71" t="str">
        <f ca="1"/>
        <v/>
      </c>
    </row>
    <row r="197" spans="2:11" x14ac:dyDescent="0.2">
      <c r="B197" s="68" t="str">
        <f ca="1"/>
        <v/>
      </c>
      <c r="C197" s="69" t="str">
        <f ca="1"/>
        <v/>
      </c>
      <c r="D197" s="69" t="str">
        <f ca="1"/>
        <v/>
      </c>
      <c r="E197" s="69" t="str">
        <f ca="1"/>
        <v/>
      </c>
      <c r="F197" s="70" t="str">
        <f ca="1"/>
        <v/>
      </c>
      <c r="G197" s="69" t="str">
        <f ca="1"/>
        <v/>
      </c>
      <c r="H197" s="69" t="str">
        <f ca="1"/>
        <v/>
      </c>
      <c r="I197" s="69" t="str">
        <f ca="1"/>
        <v/>
      </c>
      <c r="J197" s="69" t="str">
        <f ca="1"/>
        <v/>
      </c>
      <c r="K197" s="71" t="str">
        <f ca="1"/>
        <v/>
      </c>
    </row>
    <row r="198" spans="2:11" x14ac:dyDescent="0.2">
      <c r="B198" s="68" t="str">
        <f ca="1"/>
        <v/>
      </c>
      <c r="C198" s="69" t="str">
        <f ca="1"/>
        <v/>
      </c>
      <c r="D198" s="69" t="str">
        <f ca="1"/>
        <v/>
      </c>
      <c r="E198" s="69" t="str">
        <f ca="1"/>
        <v/>
      </c>
      <c r="F198" s="70" t="str">
        <f ca="1"/>
        <v/>
      </c>
      <c r="G198" s="69" t="str">
        <f ca="1"/>
        <v/>
      </c>
      <c r="H198" s="69" t="str">
        <f ca="1"/>
        <v/>
      </c>
      <c r="I198" s="69" t="str">
        <f ca="1"/>
        <v/>
      </c>
      <c r="J198" s="69" t="str">
        <f ca="1"/>
        <v/>
      </c>
      <c r="K198" s="71" t="str">
        <f ca="1"/>
        <v/>
      </c>
    </row>
    <row r="199" spans="2:11" x14ac:dyDescent="0.2">
      <c r="B199" s="68" t="str">
        <f ca="1"/>
        <v/>
      </c>
      <c r="C199" s="69" t="str">
        <f ca="1"/>
        <v/>
      </c>
      <c r="D199" s="69" t="str">
        <f ca="1"/>
        <v/>
      </c>
      <c r="E199" s="69" t="str">
        <f ca="1"/>
        <v/>
      </c>
      <c r="F199" s="70" t="str">
        <f ca="1"/>
        <v/>
      </c>
      <c r="G199" s="69" t="str">
        <f ca="1"/>
        <v/>
      </c>
      <c r="H199" s="69" t="str">
        <f ca="1"/>
        <v/>
      </c>
      <c r="I199" s="69" t="str">
        <f ca="1"/>
        <v/>
      </c>
      <c r="J199" s="69" t="str">
        <f ca="1"/>
        <v/>
      </c>
      <c r="K199" s="71" t="str">
        <f ca="1"/>
        <v/>
      </c>
    </row>
    <row r="200" spans="2:11" x14ac:dyDescent="0.2">
      <c r="B200" s="68" t="str">
        <f ca="1"/>
        <v/>
      </c>
      <c r="C200" s="69" t="str">
        <f ca="1"/>
        <v/>
      </c>
      <c r="D200" s="69" t="str">
        <f ca="1"/>
        <v/>
      </c>
      <c r="E200" s="69" t="str">
        <f ca="1"/>
        <v/>
      </c>
      <c r="F200" s="70" t="str">
        <f ca="1"/>
        <v/>
      </c>
      <c r="G200" s="69" t="str">
        <f ca="1"/>
        <v/>
      </c>
      <c r="H200" s="69" t="str">
        <f ca="1"/>
        <v/>
      </c>
      <c r="I200" s="69" t="str">
        <f ca="1"/>
        <v/>
      </c>
      <c r="J200" s="69" t="str">
        <f ca="1"/>
        <v/>
      </c>
      <c r="K200" s="71" t="str">
        <f ca="1"/>
        <v/>
      </c>
    </row>
    <row r="201" spans="2:11" x14ac:dyDescent="0.2">
      <c r="B201" s="68" t="str">
        <f ca="1"/>
        <v/>
      </c>
      <c r="C201" s="69" t="str">
        <f ca="1"/>
        <v/>
      </c>
      <c r="D201" s="69" t="str">
        <f ca="1"/>
        <v/>
      </c>
      <c r="E201" s="69" t="str">
        <f ca="1"/>
        <v/>
      </c>
      <c r="F201" s="70" t="str">
        <f ca="1"/>
        <v/>
      </c>
      <c r="G201" s="69" t="str">
        <f ca="1"/>
        <v/>
      </c>
      <c r="H201" s="69" t="str">
        <f ca="1"/>
        <v/>
      </c>
      <c r="I201" s="69" t="str">
        <f ca="1"/>
        <v/>
      </c>
      <c r="J201" s="69" t="str">
        <f ca="1"/>
        <v/>
      </c>
      <c r="K201" s="71" t="str">
        <f ca="1"/>
        <v/>
      </c>
    </row>
    <row r="202" spans="2:11" x14ac:dyDescent="0.2">
      <c r="B202" s="68" t="str">
        <f ca="1"/>
        <v/>
      </c>
      <c r="C202" s="69" t="str">
        <f ca="1"/>
        <v/>
      </c>
      <c r="D202" s="69" t="str">
        <f ca="1"/>
        <v/>
      </c>
      <c r="E202" s="69" t="str">
        <f ca="1"/>
        <v/>
      </c>
      <c r="F202" s="70" t="str">
        <f ca="1"/>
        <v/>
      </c>
      <c r="G202" s="69" t="str">
        <f ca="1"/>
        <v/>
      </c>
      <c r="H202" s="69" t="str">
        <f ca="1"/>
        <v/>
      </c>
      <c r="I202" s="69" t="str">
        <f ca="1"/>
        <v/>
      </c>
      <c r="J202" s="69" t="str">
        <f ca="1"/>
        <v/>
      </c>
      <c r="K202" s="71" t="str">
        <f ca="1"/>
        <v/>
      </c>
    </row>
    <row r="203" spans="2:11" x14ac:dyDescent="0.2">
      <c r="B203" s="68" t="str">
        <f ca="1"/>
        <v/>
      </c>
      <c r="C203" s="69" t="str">
        <f ca="1"/>
        <v/>
      </c>
      <c r="D203" s="69" t="str">
        <f ca="1"/>
        <v/>
      </c>
      <c r="E203" s="69" t="str">
        <f ca="1"/>
        <v/>
      </c>
      <c r="F203" s="70" t="str">
        <f ca="1"/>
        <v/>
      </c>
      <c r="G203" s="69" t="str">
        <f ca="1"/>
        <v/>
      </c>
      <c r="H203" s="69" t="str">
        <f ca="1"/>
        <v/>
      </c>
      <c r="I203" s="69" t="str">
        <f ca="1"/>
        <v/>
      </c>
      <c r="J203" s="69" t="str">
        <f ca="1"/>
        <v/>
      </c>
      <c r="K203" s="71" t="str">
        <f ca="1"/>
        <v/>
      </c>
    </row>
    <row r="204" spans="2:11" x14ac:dyDescent="0.2">
      <c r="B204" s="68" t="str">
        <f ca="1"/>
        <v/>
      </c>
      <c r="C204" s="69" t="str">
        <f ca="1"/>
        <v/>
      </c>
      <c r="D204" s="69" t="str">
        <f ca="1"/>
        <v/>
      </c>
      <c r="E204" s="69" t="str">
        <f ca="1"/>
        <v/>
      </c>
      <c r="F204" s="70" t="str">
        <f ca="1"/>
        <v/>
      </c>
      <c r="G204" s="69" t="str">
        <f ca="1"/>
        <v/>
      </c>
      <c r="H204" s="69" t="str">
        <f ca="1"/>
        <v/>
      </c>
      <c r="I204" s="69" t="str">
        <f ca="1"/>
        <v/>
      </c>
      <c r="J204" s="69" t="str">
        <f ca="1"/>
        <v/>
      </c>
      <c r="K204" s="71" t="str">
        <f ca="1"/>
        <v/>
      </c>
    </row>
    <row r="205" spans="2:11" x14ac:dyDescent="0.2">
      <c r="B205" s="68" t="str">
        <f ca="1"/>
        <v/>
      </c>
      <c r="C205" s="69" t="str">
        <f ca="1"/>
        <v/>
      </c>
      <c r="D205" s="69" t="str">
        <f ca="1"/>
        <v/>
      </c>
      <c r="E205" s="69" t="str">
        <f ca="1"/>
        <v/>
      </c>
      <c r="F205" s="70" t="str">
        <f ca="1"/>
        <v/>
      </c>
      <c r="G205" s="69" t="str">
        <f ca="1"/>
        <v/>
      </c>
      <c r="H205" s="69" t="str">
        <f ca="1"/>
        <v/>
      </c>
      <c r="I205" s="69" t="str">
        <f ca="1"/>
        <v/>
      </c>
      <c r="J205" s="69" t="str">
        <f ca="1"/>
        <v/>
      </c>
      <c r="K205" s="71" t="str">
        <f ca="1"/>
        <v/>
      </c>
    </row>
    <row r="206" spans="2:11" x14ac:dyDescent="0.2">
      <c r="B206" s="68" t="str">
        <f ca="1"/>
        <v/>
      </c>
      <c r="C206" s="69" t="str">
        <f ca="1"/>
        <v/>
      </c>
      <c r="D206" s="69" t="str">
        <f ca="1"/>
        <v/>
      </c>
      <c r="E206" s="69" t="str">
        <f ca="1"/>
        <v/>
      </c>
      <c r="F206" s="70" t="str">
        <f ca="1"/>
        <v/>
      </c>
      <c r="G206" s="69" t="str">
        <f ca="1"/>
        <v/>
      </c>
      <c r="H206" s="69" t="str">
        <f ca="1"/>
        <v/>
      </c>
      <c r="I206" s="69" t="str">
        <f ca="1"/>
        <v/>
      </c>
      <c r="J206" s="69" t="str">
        <f ca="1"/>
        <v/>
      </c>
      <c r="K206" s="71" t="str">
        <f ca="1"/>
        <v/>
      </c>
    </row>
    <row r="207" spans="2:11" x14ac:dyDescent="0.2">
      <c r="B207" s="68" t="str">
        <f ca="1"/>
        <v/>
      </c>
      <c r="C207" s="69" t="str">
        <f ca="1"/>
        <v/>
      </c>
      <c r="D207" s="69" t="str">
        <f ca="1"/>
        <v/>
      </c>
      <c r="E207" s="69" t="str">
        <f ca="1"/>
        <v/>
      </c>
      <c r="F207" s="70" t="str">
        <f ca="1"/>
        <v/>
      </c>
      <c r="G207" s="69" t="str">
        <f ca="1"/>
        <v/>
      </c>
      <c r="H207" s="69" t="str">
        <f ca="1"/>
        <v/>
      </c>
      <c r="I207" s="69" t="str">
        <f ca="1"/>
        <v/>
      </c>
      <c r="J207" s="69" t="str">
        <f ca="1"/>
        <v/>
      </c>
      <c r="K207" s="71" t="str">
        <f ca="1"/>
        <v/>
      </c>
    </row>
    <row r="208" spans="2:11" x14ac:dyDescent="0.2">
      <c r="B208" s="68" t="str">
        <f ca="1"/>
        <v/>
      </c>
      <c r="C208" s="69" t="str">
        <f ca="1"/>
        <v/>
      </c>
      <c r="D208" s="69" t="str">
        <f ca="1"/>
        <v/>
      </c>
      <c r="E208" s="69" t="str">
        <f ca="1"/>
        <v/>
      </c>
      <c r="F208" s="70" t="str">
        <f ca="1"/>
        <v/>
      </c>
      <c r="G208" s="69" t="str">
        <f ca="1"/>
        <v/>
      </c>
      <c r="H208" s="69" t="str">
        <f ca="1"/>
        <v/>
      </c>
      <c r="I208" s="69" t="str">
        <f ca="1"/>
        <v/>
      </c>
      <c r="J208" s="69" t="str">
        <f ca="1"/>
        <v/>
      </c>
      <c r="K208" s="71" t="str">
        <f ca="1"/>
        <v/>
      </c>
    </row>
    <row r="209" spans="2:11" x14ac:dyDescent="0.2">
      <c r="B209" s="68" t="str">
        <f ca="1"/>
        <v/>
      </c>
      <c r="C209" s="69" t="str">
        <f ca="1"/>
        <v/>
      </c>
      <c r="D209" s="69" t="str">
        <f ca="1"/>
        <v/>
      </c>
      <c r="E209" s="69" t="str">
        <f ca="1"/>
        <v/>
      </c>
      <c r="F209" s="70" t="str">
        <f ca="1"/>
        <v/>
      </c>
      <c r="G209" s="69" t="str">
        <f ca="1"/>
        <v/>
      </c>
      <c r="H209" s="69" t="str">
        <f ca="1"/>
        <v/>
      </c>
      <c r="I209" s="69" t="str">
        <f ca="1"/>
        <v/>
      </c>
      <c r="J209" s="69" t="str">
        <f ca="1"/>
        <v/>
      </c>
      <c r="K209" s="71" t="str">
        <f ca="1"/>
        <v/>
      </c>
    </row>
    <row r="210" spans="2:11" x14ac:dyDescent="0.2">
      <c r="B210" s="68" t="str">
        <f ca="1"/>
        <v/>
      </c>
      <c r="C210" s="69" t="str">
        <f ca="1"/>
        <v/>
      </c>
      <c r="D210" s="69" t="str">
        <f ca="1"/>
        <v/>
      </c>
      <c r="E210" s="69" t="str">
        <f ca="1"/>
        <v/>
      </c>
      <c r="F210" s="70" t="str">
        <f ca="1"/>
        <v/>
      </c>
      <c r="G210" s="69" t="str">
        <f ca="1"/>
        <v/>
      </c>
      <c r="H210" s="69" t="str">
        <f ca="1"/>
        <v/>
      </c>
      <c r="I210" s="69" t="str">
        <f ca="1"/>
        <v/>
      </c>
      <c r="J210" s="69" t="str">
        <f ca="1"/>
        <v/>
      </c>
      <c r="K210" s="71" t="str">
        <f ca="1"/>
        <v/>
      </c>
    </row>
    <row r="211" spans="2:11" x14ac:dyDescent="0.2">
      <c r="B211" s="68" t="str">
        <f ca="1"/>
        <v/>
      </c>
      <c r="C211" s="69" t="str">
        <f ca="1"/>
        <v/>
      </c>
      <c r="D211" s="69" t="str">
        <f ca="1"/>
        <v/>
      </c>
      <c r="E211" s="69" t="str">
        <f ca="1"/>
        <v/>
      </c>
      <c r="F211" s="70" t="str">
        <f ca="1"/>
        <v/>
      </c>
      <c r="G211" s="69" t="str">
        <f ca="1"/>
        <v/>
      </c>
      <c r="H211" s="69" t="str">
        <f ca="1"/>
        <v/>
      </c>
      <c r="I211" s="69" t="str">
        <f ca="1"/>
        <v/>
      </c>
      <c r="J211" s="69" t="str">
        <f ca="1"/>
        <v/>
      </c>
      <c r="K211" s="71" t="str">
        <f ca="1"/>
        <v/>
      </c>
    </row>
    <row r="212" spans="2:11" x14ac:dyDescent="0.2">
      <c r="B212" s="68" t="str">
        <f ca="1"/>
        <v/>
      </c>
      <c r="C212" s="69" t="str">
        <f ca="1"/>
        <v/>
      </c>
      <c r="D212" s="69" t="str">
        <f ca="1"/>
        <v/>
      </c>
      <c r="E212" s="69" t="str">
        <f ca="1"/>
        <v/>
      </c>
      <c r="F212" s="70" t="str">
        <f ca="1"/>
        <v/>
      </c>
      <c r="G212" s="69" t="str">
        <f ca="1"/>
        <v/>
      </c>
      <c r="H212" s="69" t="str">
        <f ca="1"/>
        <v/>
      </c>
      <c r="I212" s="69" t="str">
        <f ca="1"/>
        <v/>
      </c>
      <c r="J212" s="69" t="str">
        <f ca="1"/>
        <v/>
      </c>
      <c r="K212" s="71" t="str">
        <f ca="1"/>
        <v/>
      </c>
    </row>
    <row r="213" spans="2:11" x14ac:dyDescent="0.2">
      <c r="B213" s="68" t="str">
        <f ca="1"/>
        <v/>
      </c>
      <c r="C213" s="69" t="str">
        <f ca="1"/>
        <v/>
      </c>
      <c r="D213" s="69" t="str">
        <f ca="1"/>
        <v/>
      </c>
      <c r="E213" s="69" t="str">
        <f ca="1"/>
        <v/>
      </c>
      <c r="F213" s="70" t="str">
        <f ca="1"/>
        <v/>
      </c>
      <c r="G213" s="69" t="str">
        <f ca="1"/>
        <v/>
      </c>
      <c r="H213" s="69" t="str">
        <f ca="1"/>
        <v/>
      </c>
      <c r="I213" s="69" t="str">
        <f ca="1"/>
        <v/>
      </c>
      <c r="J213" s="69" t="str">
        <f ca="1"/>
        <v/>
      </c>
      <c r="K213" s="71" t="str">
        <f ca="1"/>
        <v/>
      </c>
    </row>
    <row r="214" spans="2:11" x14ac:dyDescent="0.2">
      <c r="B214" s="68" t="str">
        <f ca="1"/>
        <v/>
      </c>
      <c r="C214" s="69" t="str">
        <f ca="1"/>
        <v/>
      </c>
      <c r="D214" s="69" t="str">
        <f ca="1"/>
        <v/>
      </c>
      <c r="E214" s="69" t="str">
        <f ca="1"/>
        <v/>
      </c>
      <c r="F214" s="70" t="str">
        <f ca="1"/>
        <v/>
      </c>
      <c r="G214" s="69" t="str">
        <f ca="1"/>
        <v/>
      </c>
      <c r="H214" s="69" t="str">
        <f ca="1"/>
        <v/>
      </c>
      <c r="I214" s="69" t="str">
        <f ca="1"/>
        <v/>
      </c>
      <c r="J214" s="69" t="str">
        <f ca="1"/>
        <v/>
      </c>
      <c r="K214" s="71" t="str">
        <f ca="1"/>
        <v/>
      </c>
    </row>
    <row r="215" spans="2:11" x14ac:dyDescent="0.2">
      <c r="B215" s="68" t="str">
        <f ca="1"/>
        <v/>
      </c>
      <c r="C215" s="69" t="str">
        <f ca="1"/>
        <v/>
      </c>
      <c r="D215" s="69" t="str">
        <f ca="1"/>
        <v/>
      </c>
      <c r="E215" s="69" t="str">
        <f ca="1"/>
        <v/>
      </c>
      <c r="F215" s="70" t="str">
        <f ca="1"/>
        <v/>
      </c>
      <c r="G215" s="69" t="str">
        <f ca="1"/>
        <v/>
      </c>
      <c r="H215" s="69" t="str">
        <f ca="1"/>
        <v/>
      </c>
      <c r="I215" s="69" t="str">
        <f ca="1"/>
        <v/>
      </c>
      <c r="J215" s="69" t="str">
        <f ca="1"/>
        <v/>
      </c>
      <c r="K215" s="71" t="str">
        <f ca="1"/>
        <v/>
      </c>
    </row>
    <row r="216" spans="2:11" x14ac:dyDescent="0.2">
      <c r="B216" s="68" t="str">
        <f ca="1"/>
        <v/>
      </c>
      <c r="C216" s="69" t="str">
        <f ca="1"/>
        <v/>
      </c>
      <c r="D216" s="69" t="str">
        <f ca="1"/>
        <v/>
      </c>
      <c r="E216" s="69" t="str">
        <f ca="1"/>
        <v/>
      </c>
      <c r="F216" s="70" t="str">
        <f ca="1"/>
        <v/>
      </c>
      <c r="G216" s="69" t="str">
        <f ca="1"/>
        <v/>
      </c>
      <c r="H216" s="69" t="str">
        <f ca="1"/>
        <v/>
      </c>
      <c r="I216" s="69" t="str">
        <f ca="1"/>
        <v/>
      </c>
      <c r="J216" s="69" t="str">
        <f ca="1"/>
        <v/>
      </c>
      <c r="K216" s="71" t="str">
        <f ca="1"/>
        <v/>
      </c>
    </row>
    <row r="217" spans="2:11" x14ac:dyDescent="0.2">
      <c r="B217" s="68" t="str">
        <f ca="1"/>
        <v/>
      </c>
      <c r="C217" s="69" t="str">
        <f ca="1"/>
        <v/>
      </c>
      <c r="D217" s="69" t="str">
        <f ca="1"/>
        <v/>
      </c>
      <c r="E217" s="69" t="str">
        <f ca="1"/>
        <v/>
      </c>
      <c r="F217" s="70" t="str">
        <f ca="1"/>
        <v/>
      </c>
      <c r="G217" s="69" t="str">
        <f ca="1"/>
        <v/>
      </c>
      <c r="H217" s="69" t="str">
        <f ca="1"/>
        <v/>
      </c>
      <c r="I217" s="69" t="str">
        <f ca="1"/>
        <v/>
      </c>
      <c r="J217" s="69" t="str">
        <f ca="1"/>
        <v/>
      </c>
      <c r="K217" s="71" t="str">
        <f ca="1"/>
        <v/>
      </c>
    </row>
    <row r="218" spans="2:11" x14ac:dyDescent="0.2">
      <c r="B218" s="68" t="str">
        <f ca="1"/>
        <v/>
      </c>
      <c r="C218" s="69" t="str">
        <f ca="1"/>
        <v/>
      </c>
      <c r="D218" s="69" t="str">
        <f ca="1"/>
        <v/>
      </c>
      <c r="E218" s="69" t="str">
        <f ca="1"/>
        <v/>
      </c>
      <c r="F218" s="70" t="str">
        <f ca="1"/>
        <v/>
      </c>
      <c r="G218" s="69" t="str">
        <f ca="1"/>
        <v/>
      </c>
      <c r="H218" s="69" t="str">
        <f ca="1"/>
        <v/>
      </c>
      <c r="I218" s="69" t="str">
        <f ca="1"/>
        <v/>
      </c>
      <c r="J218" s="69" t="str">
        <f ca="1"/>
        <v/>
      </c>
      <c r="K218" s="71" t="str">
        <f ca="1"/>
        <v/>
      </c>
    </row>
    <row r="219" spans="2:11" x14ac:dyDescent="0.2">
      <c r="B219" s="68" t="str">
        <f ca="1"/>
        <v/>
      </c>
      <c r="C219" s="69" t="str">
        <f ca="1"/>
        <v/>
      </c>
      <c r="D219" s="69" t="str">
        <f ca="1"/>
        <v/>
      </c>
      <c r="E219" s="69" t="str">
        <f ca="1"/>
        <v/>
      </c>
      <c r="F219" s="70" t="str">
        <f ca="1"/>
        <v/>
      </c>
      <c r="G219" s="69" t="str">
        <f ca="1"/>
        <v/>
      </c>
      <c r="H219" s="69" t="str">
        <f ca="1"/>
        <v/>
      </c>
      <c r="I219" s="69" t="str">
        <f ca="1"/>
        <v/>
      </c>
      <c r="J219" s="69" t="str">
        <f ca="1"/>
        <v/>
      </c>
      <c r="K219" s="71" t="str">
        <f ca="1"/>
        <v/>
      </c>
    </row>
    <row r="220" spans="2:11" x14ac:dyDescent="0.2">
      <c r="B220" s="68" t="str">
        <f ca="1"/>
        <v/>
      </c>
      <c r="C220" s="69" t="str">
        <f ca="1"/>
        <v/>
      </c>
      <c r="D220" s="69" t="str">
        <f ca="1"/>
        <v/>
      </c>
      <c r="E220" s="69" t="str">
        <f ca="1"/>
        <v/>
      </c>
      <c r="F220" s="70" t="str">
        <f ca="1"/>
        <v/>
      </c>
      <c r="G220" s="69" t="str">
        <f ca="1"/>
        <v/>
      </c>
      <c r="H220" s="69" t="str">
        <f ca="1"/>
        <v/>
      </c>
      <c r="I220" s="69" t="str">
        <f ca="1"/>
        <v/>
      </c>
      <c r="J220" s="69" t="str">
        <f ca="1"/>
        <v/>
      </c>
      <c r="K220" s="71" t="str">
        <f ca="1"/>
        <v/>
      </c>
    </row>
    <row r="221" spans="2:11" x14ac:dyDescent="0.2">
      <c r="B221" s="68" t="str">
        <f ca="1"/>
        <v/>
      </c>
      <c r="C221" s="69" t="str">
        <f ca="1"/>
        <v/>
      </c>
      <c r="D221" s="69" t="str">
        <f ca="1"/>
        <v/>
      </c>
      <c r="E221" s="69" t="str">
        <f ca="1"/>
        <v/>
      </c>
      <c r="F221" s="70" t="str">
        <f ca="1"/>
        <v/>
      </c>
      <c r="G221" s="69" t="str">
        <f ca="1"/>
        <v/>
      </c>
      <c r="H221" s="69" t="str">
        <f ca="1"/>
        <v/>
      </c>
      <c r="I221" s="69" t="str">
        <f ca="1"/>
        <v/>
      </c>
      <c r="J221" s="69" t="str">
        <f ca="1"/>
        <v/>
      </c>
      <c r="K221" s="71" t="str">
        <f ca="1"/>
        <v/>
      </c>
    </row>
    <row r="222" spans="2:11" x14ac:dyDescent="0.2">
      <c r="B222" s="68" t="str">
        <f ca="1"/>
        <v/>
      </c>
      <c r="C222" s="69" t="str">
        <f ca="1"/>
        <v/>
      </c>
      <c r="D222" s="69" t="str">
        <f ca="1"/>
        <v/>
      </c>
      <c r="E222" s="69" t="str">
        <f ca="1"/>
        <v/>
      </c>
      <c r="F222" s="70" t="str">
        <f ca="1"/>
        <v/>
      </c>
      <c r="G222" s="69" t="str">
        <f ca="1"/>
        <v/>
      </c>
      <c r="H222" s="69" t="str">
        <f ca="1"/>
        <v/>
      </c>
      <c r="I222" s="69" t="str">
        <f ca="1"/>
        <v/>
      </c>
      <c r="J222" s="69" t="str">
        <f ca="1"/>
        <v/>
      </c>
      <c r="K222" s="71" t="str">
        <f ca="1"/>
        <v/>
      </c>
    </row>
    <row r="223" spans="2:11" x14ac:dyDescent="0.2">
      <c r="B223" s="68" t="str">
        <f ca="1"/>
        <v/>
      </c>
      <c r="C223" s="69" t="str">
        <f ca="1"/>
        <v/>
      </c>
      <c r="D223" s="69" t="str">
        <f ca="1"/>
        <v/>
      </c>
      <c r="E223" s="69" t="str">
        <f ca="1"/>
        <v/>
      </c>
      <c r="F223" s="70" t="str">
        <f ca="1"/>
        <v/>
      </c>
      <c r="G223" s="69" t="str">
        <f ca="1"/>
        <v/>
      </c>
      <c r="H223" s="69" t="str">
        <f ca="1"/>
        <v/>
      </c>
      <c r="I223" s="69" t="str">
        <f ca="1"/>
        <v/>
      </c>
      <c r="J223" s="69" t="str">
        <f ca="1"/>
        <v/>
      </c>
      <c r="K223" s="71" t="str">
        <f ca="1"/>
        <v/>
      </c>
    </row>
    <row r="224" spans="2:11" x14ac:dyDescent="0.2">
      <c r="B224" s="68" t="str">
        <f ca="1"/>
        <v/>
      </c>
      <c r="C224" s="69" t="str">
        <f ca="1"/>
        <v/>
      </c>
      <c r="D224" s="69" t="str">
        <f ca="1"/>
        <v/>
      </c>
      <c r="E224" s="69" t="str">
        <f ca="1"/>
        <v/>
      </c>
      <c r="F224" s="70" t="str">
        <f ca="1"/>
        <v/>
      </c>
      <c r="G224" s="69" t="str">
        <f ca="1"/>
        <v/>
      </c>
      <c r="H224" s="69" t="str">
        <f ca="1"/>
        <v/>
      </c>
      <c r="I224" s="69" t="str">
        <f ca="1"/>
        <v/>
      </c>
      <c r="J224" s="69" t="str">
        <f ca="1"/>
        <v/>
      </c>
      <c r="K224" s="71" t="str">
        <f ca="1"/>
        <v/>
      </c>
    </row>
    <row r="225" spans="2:11" x14ac:dyDescent="0.2">
      <c r="B225" s="68" t="str">
        <f ca="1"/>
        <v/>
      </c>
      <c r="C225" s="69" t="str">
        <f ca="1"/>
        <v/>
      </c>
      <c r="D225" s="69" t="str">
        <f ca="1"/>
        <v/>
      </c>
      <c r="E225" s="69" t="str">
        <f ca="1"/>
        <v/>
      </c>
      <c r="F225" s="70" t="str">
        <f ca="1"/>
        <v/>
      </c>
      <c r="G225" s="69" t="str">
        <f ca="1"/>
        <v/>
      </c>
      <c r="H225" s="69" t="str">
        <f ca="1"/>
        <v/>
      </c>
      <c r="I225" s="69" t="str">
        <f ca="1"/>
        <v/>
      </c>
      <c r="J225" s="69" t="str">
        <f ca="1"/>
        <v/>
      </c>
      <c r="K225" s="71" t="str">
        <f ca="1"/>
        <v/>
      </c>
    </row>
    <row r="226" spans="2:11" x14ac:dyDescent="0.2">
      <c r="B226" s="68" t="str">
        <f ca="1"/>
        <v/>
      </c>
      <c r="C226" s="69" t="str">
        <f ca="1"/>
        <v/>
      </c>
      <c r="D226" s="69" t="str">
        <f ca="1"/>
        <v/>
      </c>
      <c r="E226" s="69" t="str">
        <f ca="1"/>
        <v/>
      </c>
      <c r="F226" s="70" t="str">
        <f ca="1"/>
        <v/>
      </c>
      <c r="G226" s="69" t="str">
        <f ca="1"/>
        <v/>
      </c>
      <c r="H226" s="69" t="str">
        <f ca="1"/>
        <v/>
      </c>
      <c r="I226" s="69" t="str">
        <f ca="1"/>
        <v/>
      </c>
      <c r="J226" s="69" t="str">
        <f ca="1"/>
        <v/>
      </c>
      <c r="K226" s="71" t="str">
        <f ca="1"/>
        <v/>
      </c>
    </row>
    <row r="227" spans="2:11" x14ac:dyDescent="0.2">
      <c r="B227" s="68" t="str">
        <f ca="1"/>
        <v/>
      </c>
      <c r="C227" s="69" t="str">
        <f ca="1"/>
        <v/>
      </c>
      <c r="D227" s="69" t="str">
        <f ca="1"/>
        <v/>
      </c>
      <c r="E227" s="69" t="str">
        <f ca="1"/>
        <v/>
      </c>
      <c r="F227" s="70" t="str">
        <f ca="1"/>
        <v/>
      </c>
      <c r="G227" s="69" t="str">
        <f ca="1"/>
        <v/>
      </c>
      <c r="H227" s="69" t="str">
        <f ca="1"/>
        <v/>
      </c>
      <c r="I227" s="69" t="str">
        <f ca="1"/>
        <v/>
      </c>
      <c r="J227" s="69" t="str">
        <f ca="1"/>
        <v/>
      </c>
      <c r="K227" s="71" t="str">
        <f ca="1"/>
        <v/>
      </c>
    </row>
    <row r="228" spans="2:11" x14ac:dyDescent="0.2">
      <c r="B228" s="68" t="str">
        <f ca="1"/>
        <v/>
      </c>
      <c r="C228" s="69" t="str">
        <f ca="1"/>
        <v/>
      </c>
      <c r="D228" s="69" t="str">
        <f ca="1"/>
        <v/>
      </c>
      <c r="E228" s="69" t="str">
        <f ca="1"/>
        <v/>
      </c>
      <c r="F228" s="70" t="str">
        <f ca="1"/>
        <v/>
      </c>
      <c r="G228" s="69" t="str">
        <f ca="1"/>
        <v/>
      </c>
      <c r="H228" s="69" t="str">
        <f ca="1"/>
        <v/>
      </c>
      <c r="I228" s="69" t="str">
        <f ca="1"/>
        <v/>
      </c>
      <c r="J228" s="69" t="str">
        <f ca="1"/>
        <v/>
      </c>
      <c r="K228" s="71" t="str">
        <f ca="1"/>
        <v/>
      </c>
    </row>
    <row r="229" spans="2:11" x14ac:dyDescent="0.2">
      <c r="B229" s="68" t="str">
        <f ca="1"/>
        <v/>
      </c>
      <c r="C229" s="69" t="str">
        <f ca="1"/>
        <v/>
      </c>
      <c r="D229" s="69" t="str">
        <f ca="1"/>
        <v/>
      </c>
      <c r="E229" s="69" t="str">
        <f ca="1"/>
        <v/>
      </c>
      <c r="F229" s="70" t="str">
        <f ca="1"/>
        <v/>
      </c>
      <c r="G229" s="69" t="str">
        <f ca="1"/>
        <v/>
      </c>
      <c r="H229" s="69" t="str">
        <f ca="1"/>
        <v/>
      </c>
      <c r="I229" s="69" t="str">
        <f ca="1"/>
        <v/>
      </c>
      <c r="J229" s="69" t="str">
        <f ca="1"/>
        <v/>
      </c>
      <c r="K229" s="71" t="str">
        <f ca="1"/>
        <v/>
      </c>
    </row>
    <row r="230" spans="2:11" x14ac:dyDescent="0.2">
      <c r="B230" s="68" t="str">
        <f ca="1"/>
        <v/>
      </c>
      <c r="C230" s="69" t="str">
        <f ca="1"/>
        <v/>
      </c>
      <c r="D230" s="69" t="str">
        <f ca="1"/>
        <v/>
      </c>
      <c r="E230" s="69" t="str">
        <f ca="1"/>
        <v/>
      </c>
      <c r="F230" s="70" t="str">
        <f ca="1"/>
        <v/>
      </c>
      <c r="G230" s="69" t="str">
        <f ca="1"/>
        <v/>
      </c>
      <c r="H230" s="69" t="str">
        <f ca="1"/>
        <v/>
      </c>
      <c r="I230" s="69" t="str">
        <f ca="1"/>
        <v/>
      </c>
      <c r="J230" s="69" t="str">
        <f ca="1"/>
        <v/>
      </c>
      <c r="K230" s="71" t="str">
        <f ca="1"/>
        <v/>
      </c>
    </row>
    <row r="231" spans="2:11" x14ac:dyDescent="0.2">
      <c r="B231" s="68" t="str">
        <f ca="1"/>
        <v/>
      </c>
      <c r="C231" s="69" t="str">
        <f ca="1"/>
        <v/>
      </c>
      <c r="D231" s="69" t="str">
        <f ca="1"/>
        <v/>
      </c>
      <c r="E231" s="69" t="str">
        <f ca="1"/>
        <v/>
      </c>
      <c r="F231" s="70" t="str">
        <f ca="1"/>
        <v/>
      </c>
      <c r="G231" s="69" t="str">
        <f ca="1"/>
        <v/>
      </c>
      <c r="H231" s="69" t="str">
        <f ca="1"/>
        <v/>
      </c>
      <c r="I231" s="69" t="str">
        <f ca="1"/>
        <v/>
      </c>
      <c r="J231" s="69" t="str">
        <f ca="1"/>
        <v/>
      </c>
      <c r="K231" s="71" t="str">
        <f ca="1"/>
        <v/>
      </c>
    </row>
    <row r="232" spans="2:11" x14ac:dyDescent="0.2">
      <c r="B232" s="68" t="str">
        <f ca="1"/>
        <v/>
      </c>
      <c r="C232" s="69" t="str">
        <f ca="1"/>
        <v/>
      </c>
      <c r="D232" s="69" t="str">
        <f ca="1"/>
        <v/>
      </c>
      <c r="E232" s="69" t="str">
        <f ca="1"/>
        <v/>
      </c>
      <c r="F232" s="70" t="str">
        <f ca="1"/>
        <v/>
      </c>
      <c r="G232" s="69" t="str">
        <f ca="1"/>
        <v/>
      </c>
      <c r="H232" s="69" t="str">
        <f ca="1"/>
        <v/>
      </c>
      <c r="I232" s="69" t="str">
        <f ca="1"/>
        <v/>
      </c>
      <c r="J232" s="69" t="str">
        <f ca="1"/>
        <v/>
      </c>
      <c r="K232" s="71" t="str">
        <f ca="1"/>
        <v/>
      </c>
    </row>
    <row r="233" spans="2:11" x14ac:dyDescent="0.2">
      <c r="B233" s="68" t="str">
        <f ca="1"/>
        <v/>
      </c>
      <c r="C233" s="69" t="str">
        <f ca="1"/>
        <v/>
      </c>
      <c r="D233" s="69" t="str">
        <f ca="1"/>
        <v/>
      </c>
      <c r="E233" s="69" t="str">
        <f ca="1"/>
        <v/>
      </c>
      <c r="F233" s="70" t="str">
        <f ca="1"/>
        <v/>
      </c>
      <c r="G233" s="69" t="str">
        <f ca="1"/>
        <v/>
      </c>
      <c r="H233" s="69" t="str">
        <f ca="1"/>
        <v/>
      </c>
      <c r="I233" s="69" t="str">
        <f ca="1"/>
        <v/>
      </c>
      <c r="J233" s="69" t="str">
        <f ca="1"/>
        <v/>
      </c>
      <c r="K233" s="71" t="str">
        <f ca="1"/>
        <v/>
      </c>
    </row>
    <row r="234" spans="2:11" x14ac:dyDescent="0.2">
      <c r="B234" s="68" t="str">
        <f ca="1"/>
        <v/>
      </c>
      <c r="C234" s="69" t="str">
        <f ca="1"/>
        <v/>
      </c>
      <c r="D234" s="69" t="str">
        <f ca="1"/>
        <v/>
      </c>
      <c r="E234" s="69" t="str">
        <f ca="1"/>
        <v/>
      </c>
      <c r="F234" s="70" t="str">
        <f ca="1"/>
        <v/>
      </c>
      <c r="G234" s="69" t="str">
        <f ca="1"/>
        <v/>
      </c>
      <c r="H234" s="69" t="str">
        <f ca="1"/>
        <v/>
      </c>
      <c r="I234" s="69" t="str">
        <f ca="1"/>
        <v/>
      </c>
      <c r="J234" s="69" t="str">
        <f ca="1"/>
        <v/>
      </c>
      <c r="K234" s="71" t="str">
        <f ca="1"/>
        <v/>
      </c>
    </row>
    <row r="235" spans="2:11" x14ac:dyDescent="0.2">
      <c r="B235" s="68" t="str">
        <f ca="1"/>
        <v/>
      </c>
      <c r="C235" s="69" t="str">
        <f ca="1"/>
        <v/>
      </c>
      <c r="D235" s="69" t="str">
        <f ca="1"/>
        <v/>
      </c>
      <c r="E235" s="69" t="str">
        <f ca="1"/>
        <v/>
      </c>
      <c r="F235" s="70" t="str">
        <f ca="1"/>
        <v/>
      </c>
      <c r="G235" s="69" t="str">
        <f ca="1"/>
        <v/>
      </c>
      <c r="H235" s="69" t="str">
        <f ca="1"/>
        <v/>
      </c>
      <c r="I235" s="69" t="str">
        <f ca="1"/>
        <v/>
      </c>
      <c r="J235" s="69" t="str">
        <f ca="1"/>
        <v/>
      </c>
      <c r="K235" s="71" t="str">
        <f ca="1"/>
        <v/>
      </c>
    </row>
    <row r="236" spans="2:11" x14ac:dyDescent="0.2">
      <c r="B236" s="68" t="str">
        <f ca="1"/>
        <v/>
      </c>
      <c r="C236" s="69" t="str">
        <f ca="1"/>
        <v/>
      </c>
      <c r="D236" s="69" t="str">
        <f ca="1"/>
        <v/>
      </c>
      <c r="E236" s="69" t="str">
        <f ca="1"/>
        <v/>
      </c>
      <c r="F236" s="70" t="str">
        <f ca="1"/>
        <v/>
      </c>
      <c r="G236" s="69" t="str">
        <f ca="1"/>
        <v/>
      </c>
      <c r="H236" s="69" t="str">
        <f ca="1"/>
        <v/>
      </c>
      <c r="I236" s="69" t="str">
        <f ca="1"/>
        <v/>
      </c>
      <c r="J236" s="69" t="str">
        <f ca="1"/>
        <v/>
      </c>
      <c r="K236" s="71" t="str">
        <f ca="1"/>
        <v/>
      </c>
    </row>
    <row r="237" spans="2:11" x14ac:dyDescent="0.2">
      <c r="B237" s="76" t="str">
        <f ca="1"/>
        <v/>
      </c>
      <c r="C237" s="77" t="str">
        <f ca="1"/>
        <v/>
      </c>
      <c r="D237" s="77" t="str">
        <f ca="1"/>
        <v/>
      </c>
      <c r="E237" s="77" t="str">
        <f ca="1"/>
        <v/>
      </c>
      <c r="F237" s="78" t="str">
        <f ca="1"/>
        <v/>
      </c>
      <c r="G237" s="77" t="str">
        <f ca="1"/>
        <v/>
      </c>
      <c r="H237" s="77" t="str">
        <f ca="1"/>
        <v/>
      </c>
      <c r="I237" s="77" t="str">
        <f ca="1"/>
        <v/>
      </c>
      <c r="J237" s="77" t="str">
        <f ca="1"/>
        <v/>
      </c>
      <c r="K237" s="79" t="str">
        <f ca="1"/>
        <v/>
      </c>
    </row>
  </sheetData>
  <mergeCells count="5">
    <mergeCell ref="B1:K1"/>
    <mergeCell ref="B17:K17"/>
    <mergeCell ref="B13:D13"/>
    <mergeCell ref="B31:C31"/>
    <mergeCell ref="B29:K29"/>
  </mergeCells>
  <pageMargins left="0.7" right="0.7" top="0.75" bottom="0.75" header="0.3" footer="0.3"/>
  <legacy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Document_x0020_Purpose xmlns="f577acbf-5b0b-4b4f-9948-268e97f8d3a4">Informational</Document_x0020_Purpose>
    <Initiatives xmlns="f577acbf-5b0b-4b4f-9948-268e97f8d3a4"/>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CD401524DC532D42A0E0ED886331A72B" ma:contentTypeVersion="13" ma:contentTypeDescription="Create a new document." ma:contentTypeScope="" ma:versionID="d936d863d335d354da51eb78ca1ae338">
  <xsd:schema xmlns:xsd="http://www.w3.org/2001/XMLSchema" xmlns:xs="http://www.w3.org/2001/XMLSchema" xmlns:p="http://schemas.microsoft.com/office/2006/metadata/properties" xmlns:ns2="f577acbf-5b0b-4b4f-9948-268e97f8d3a4" xmlns:ns3="b1e4d6ee-9f6f-43f8-a618-24f3d84da28f" targetNamespace="http://schemas.microsoft.com/office/2006/metadata/properties" ma:root="true" ma:fieldsID="5fbac08d56b1b04aa33acbc31e882ce9" ns2:_="" ns3:_="">
    <xsd:import namespace="f577acbf-5b0b-4b4f-9948-268e97f8d3a4"/>
    <xsd:import namespace="b1e4d6ee-9f6f-43f8-a618-24f3d84da28f"/>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3:LastSharedByUser" minOccurs="0"/>
                <xsd:element ref="ns3:LastSharedByTime" minOccurs="0"/>
                <xsd:element ref="ns2:Document_x0020_Purpose" minOccurs="0"/>
                <xsd:element ref="ns2:Initiatives" minOccurs="0"/>
                <xsd:element ref="ns2:MediaServiceDateTaken" minOccurs="0"/>
                <xsd:element ref="ns2:MediaServiceAutoTags"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577acbf-5b0b-4b4f-9948-268e97f8d3a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Document_x0020_Purpose" ma:index="14" nillable="true" ma:displayName="Document Purpose" ma:default="Informational" ma:format="Dropdown" ma:internalName="Document_x0020_Purpose">
      <xsd:simpleType>
        <xsd:restriction base="dms:Choice">
          <xsd:enumeration value="Informational"/>
          <xsd:enumeration value="Feature Spec"/>
          <xsd:enumeration value="Engineering Design"/>
          <xsd:enumeration value="Planning"/>
        </xsd:restriction>
      </xsd:simpleType>
    </xsd:element>
    <xsd:element name="Initiatives" ma:index="15" nillable="true" ma:displayName="Initiatives" ma:description="List of initiatives related to this document" ma:internalName="Initiatives">
      <xsd:complexType>
        <xsd:complexContent>
          <xsd:extension base="dms:MultiChoice">
            <xsd:sequence>
              <xsd:element name="Value" maxOccurs="unbounded" minOccurs="0" nillable="true">
                <xsd:simpleType>
                  <xsd:restriction base="dms:Choice">
                    <xsd:enumeration value="Add-in MAU"/>
                    <xsd:enumeration value="Custom Functions"/>
                    <xsd:enumeration value="Data &amp; Analytics"/>
                    <xsd:enumeration value="DevEx: Portals &amp; Programs"/>
                    <xsd:enumeration value="DevEx: Tools &amp; Libraries"/>
                    <xsd:enumeration value="Engineering"/>
                    <xsd:enumeration value="Excel API"/>
                    <xsd:enumeration value="In-Market Support"/>
                    <xsd:enumeration value="Maker Access"/>
                    <xsd:enumeration value="SDX Runtime &amp; Partners"/>
                    <xsd:enumeration value="SDX Service Delivery"/>
                    <xsd:enumeration value="SDX API &amp; Pipeline"/>
                    <xsd:enumeration value="Shield &amp; OCE"/>
                  </xsd:restriction>
                </xsd:simpleType>
              </xsd:element>
            </xsd:sequence>
          </xsd:extension>
        </xsd:complexContent>
      </xsd:complexType>
    </xsd:element>
    <xsd:element name="MediaServiceDateTaken" ma:index="16" nillable="true" ma:displayName="MediaServiceDateTaken" ma:hidden="true" ma:internalName="MediaServiceDateTaken" ma:readOnly="true">
      <xsd:simpleType>
        <xsd:restriction base="dms:Text"/>
      </xsd:simpleType>
    </xsd:element>
    <xsd:element name="MediaServiceAutoTags" ma:index="17" nillable="true" ma:displayName="MediaServiceAutoTags" ma:internalName="MediaServiceAutoTags" ma:readOnly="true">
      <xsd:simpleType>
        <xsd:restriction base="dms:Text"/>
      </xsd:simpleType>
    </xsd:element>
    <xsd:element name="MediaServiceOCR" ma:index="18" nillable="true" ma:displayName="MediaServiceOCR" ma:internalName="MediaServiceOCR" ma:readOnly="true">
      <xsd:simpleType>
        <xsd:restriction base="dms:Note">
          <xsd:maxLength value="255"/>
        </xsd:restriction>
      </xsd:simpleType>
    </xsd:element>
    <xsd:element name="MediaServiceLocation" ma:index="19" nillable="true" ma:displayName="MediaServic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1e4d6ee-9f6f-43f8-a618-24f3d84da28f"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LastSharedByUser" ma:index="12" nillable="true" ma:displayName="Last Shared By User" ma:hidden="true" ma:internalName="LastSharedByUser" ma:readOnly="true">
      <xsd:simpleType>
        <xsd:restriction base="dms:Note"/>
      </xsd:simpleType>
    </xsd:element>
    <xsd:element name="LastSharedByTime" ma:index="13" nillable="true" ma:displayName="Last Shared By Time" ma:hidden="true" ma:internalName="LastSharedByTime" ma:readOnly="true">
      <xsd:simpleType>
        <xsd:restriction base="dms:DateTim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F48E296-90D9-4A92-A29D-759F46DCA7D9}">
  <ds:schemaRefs>
    <ds:schemaRef ds:uri="http://schemas.microsoft.com/sharepoint/v3/contenttype/forms"/>
  </ds:schemaRefs>
</ds:datastoreItem>
</file>

<file path=customXml/itemProps2.xml><?xml version="1.0" encoding="utf-8"?>
<ds:datastoreItem xmlns:ds="http://schemas.openxmlformats.org/officeDocument/2006/customXml" ds:itemID="{70FB5453-596E-4CE8-BCCA-8DF4D5465AF4}">
  <ds:schemaRefs>
    <ds:schemaRef ds:uri="http://schemas.microsoft.com/office/2006/metadata/properties"/>
    <ds:schemaRef ds:uri="b1e4d6ee-9f6f-43f8-a618-24f3d84da28f"/>
    <ds:schemaRef ds:uri="http://purl.org/dc/terms/"/>
    <ds:schemaRef ds:uri="http://schemas.openxmlformats.org/package/2006/metadata/core-properties"/>
    <ds:schemaRef ds:uri="f577acbf-5b0b-4b4f-9948-268e97f8d3a4"/>
    <ds:schemaRef ds:uri="http://schemas.microsoft.com/office/2006/documentManagement/types"/>
    <ds:schemaRef ds:uri="http://schemas.microsoft.com/office/infopath/2007/PartnerControls"/>
    <ds:schemaRef ds:uri="http://purl.org/dc/elements/1.1/"/>
    <ds:schemaRef ds:uri="http://www.w3.org/XML/1998/namespace"/>
    <ds:schemaRef ds:uri="http://purl.org/dc/dcmitype/"/>
  </ds:schemaRefs>
</ds:datastoreItem>
</file>

<file path=customXml/itemProps3.xml><?xml version="1.0" encoding="utf-8"?>
<ds:datastoreItem xmlns:ds="http://schemas.openxmlformats.org/officeDocument/2006/customXml" ds:itemID="{2426A393-DB36-49FF-B8B1-6D5559B7ABF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577acbf-5b0b-4b4f-9948-268e97f8d3a4"/>
    <ds:schemaRef ds:uri="b1e4d6ee-9f6f-43f8-a618-24f3d84da28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2</DocSecurity>
  <ScaleCrop>false</ScaleCrop>
  <HeadingPairs>
    <vt:vector size="2" baseType="variant">
      <vt:variant>
        <vt:lpstr>Worksheets</vt:lpstr>
      </vt:variant>
      <vt:variant>
        <vt:i4>2</vt:i4>
      </vt:variant>
    </vt:vector>
  </HeadingPairs>
  <TitlesOfParts>
    <vt:vector size="2" baseType="lpstr">
      <vt:lpstr>LEARNING</vt:lpstr>
      <vt:lpstr>INFERENCE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len brown</cp:lastModifiedBy>
  <dcterms:created xsi:type="dcterms:W3CDTF">2018-06-07T17:34:22Z</dcterms:created>
  <dcterms:modified xsi:type="dcterms:W3CDTF">2026-10-09T22:21:25Z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0x010100CD401524DC532D42A0E0ED886331A72B</vt:lpwstr>
  </property>
  <property fmtid="{D5CDD505-2E9C-101B-9397-08002B2CF9AE}" pid="3" name="MSIP_Label_f42aa342-8706-4288-bd11-ebb85995028c_Enabled">
    <vt:lpwstr>True</vt:lpwstr>
  </property>
  <property fmtid="{D5CDD505-2E9C-101B-9397-08002B2CF9AE}" pid="4" name="MSIP_Label_f42aa342-8706-4288-bd11-ebb85995028c_SiteId">
    <vt:lpwstr>72f988bf-86f1-41af-91ab-2d7cd011db47</vt:lpwstr>
  </property>
  <property fmtid="{D5CDD505-2E9C-101B-9397-08002B2CF9AE}" pid="5" name="MSIP_Label_f42aa342-8706-4288-bd11-ebb85995028c_Owner">
    <vt:lpwstr>t-dahop@microsoft.com</vt:lpwstr>
  </property>
  <property fmtid="{D5CDD505-2E9C-101B-9397-08002B2CF9AE}" pid="6" name="MSIP_Label_f42aa342-8706-4288-bd11-ebb85995028c_SetDate">
    <vt:lpwstr>2018-06-18T14:22:57.3833839Z</vt:lpwstr>
  </property>
  <property fmtid="{D5CDD505-2E9C-101B-9397-08002B2CF9AE}" pid="7" name="MSIP_Label_f42aa342-8706-4288-bd11-ebb85995028c_Name">
    <vt:lpwstr>General</vt:lpwstr>
  </property>
  <property fmtid="{D5CDD505-2E9C-101B-9397-08002B2CF9AE}" pid="8" name="MSIP_Label_f42aa342-8706-4288-bd11-ebb85995028c_Application">
    <vt:lpwstr>Microsoft Azure Information Protection</vt:lpwstr>
  </property>
  <property fmtid="{D5CDD505-2E9C-101B-9397-08002B2CF9AE}" pid="9" name="MSIP_Label_f42aa342-8706-4288-bd11-ebb85995028c_Extended_MSFT_Method">
    <vt:lpwstr>Automatic</vt:lpwstr>
  </property>
  <property fmtid="{D5CDD505-2E9C-101B-9397-08002B2CF9AE}" pid="10" name="Sensitivity">
    <vt:lpwstr>General</vt:lpwstr>
  </property>
</Properties>
</file>